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d.docs.live.net/fad4270947a54e95/TdG Valoracion Intangibles/Desarrollo propio/0. Estructura de trabajo/6. Entregables TdG/Memoria metodologica/Anexos/"/>
    </mc:Choice>
  </mc:AlternateContent>
  <bookViews>
    <workbookView xWindow="-60" yWindow="525" windowWidth="12795" windowHeight="9975" activeTab="2"/>
  </bookViews>
  <sheets>
    <sheet name="Plan" sheetId="1" r:id="rId1"/>
    <sheet name="Plan (3)" sheetId="10" r:id="rId2"/>
    <sheet name="Plan a imp" sheetId="9" r:id="rId3"/>
    <sheet name="Plan (2)" sheetId="8" r:id="rId4"/>
    <sheet name="Capitulos del libro" sheetId="7" r:id="rId5"/>
    <sheet name="De cuidado" sheetId="6" r:id="rId6"/>
    <sheet name="Variables" sheetId="4" r:id="rId7"/>
    <sheet name="Frases" sheetId="5" r:id="rId8"/>
  </sheets>
  <calcPr calcId="152511"/>
</workbook>
</file>

<file path=xl/calcChain.xml><?xml version="1.0" encoding="utf-8"?>
<calcChain xmlns="http://schemas.openxmlformats.org/spreadsheetml/2006/main">
  <c r="G15" i="9" l="1"/>
  <c r="J23" i="1" l="1"/>
  <c r="J22" i="1"/>
  <c r="J20" i="1"/>
  <c r="J17" i="1"/>
  <c r="J18" i="1"/>
  <c r="J16" i="1"/>
  <c r="J8" i="1"/>
  <c r="J9" i="1"/>
  <c r="J10" i="1"/>
  <c r="J13" i="1"/>
  <c r="I12" i="1"/>
  <c r="J12" i="1"/>
  <c r="F31" i="1" l="1"/>
  <c r="F30" i="1"/>
  <c r="F29" i="1"/>
  <c r="F28" i="1"/>
  <c r="F27" i="1"/>
  <c r="F32" i="1" l="1"/>
  <c r="J22" i="8"/>
  <c r="J23" i="8" s="1"/>
  <c r="J20" i="8" s="1"/>
  <c r="I22" i="8"/>
  <c r="I20" i="8"/>
  <c r="H6" i="8"/>
  <c r="C19" i="4" l="1"/>
  <c r="C20" i="4"/>
</calcChain>
</file>

<file path=xl/comments1.xml><?xml version="1.0" encoding="utf-8"?>
<comments xmlns="http://schemas.openxmlformats.org/spreadsheetml/2006/main">
  <authors>
    <author>Andrea Estefania Vanegas Ruda</author>
  </authors>
  <commentList>
    <comment ref="F4" authorId="0" shapeId="0">
      <text>
        <r>
          <rPr>
            <b/>
            <sz val="9"/>
            <color indexed="81"/>
            <rFont val="Tahoma"/>
            <family val="2"/>
          </rPr>
          <t>Andrea Estefanía Vanegas Ruda:</t>
        </r>
        <r>
          <rPr>
            <sz val="9"/>
            <color indexed="81"/>
            <rFont val="Tahoma"/>
            <family val="2"/>
          </rPr>
          <t xml:space="preserve">
El CI es inmueble o mueble?</t>
        </r>
      </text>
    </comment>
  </commentList>
</comments>
</file>

<file path=xl/comments2.xml><?xml version="1.0" encoding="utf-8"?>
<comments xmlns="http://schemas.openxmlformats.org/spreadsheetml/2006/main">
  <authors>
    <author>Andrea Estefania Vanegas Ruda</author>
  </authors>
  <commentList>
    <comment ref="F4" authorId="0" shapeId="0">
      <text>
        <r>
          <rPr>
            <b/>
            <sz val="9"/>
            <color indexed="81"/>
            <rFont val="Tahoma"/>
            <family val="2"/>
          </rPr>
          <t>Andrea Estefanía Vanegas Ruda:</t>
        </r>
        <r>
          <rPr>
            <sz val="9"/>
            <color indexed="81"/>
            <rFont val="Tahoma"/>
            <family val="2"/>
          </rPr>
          <t xml:space="preserve">
El CI es inmueble o mueble?</t>
        </r>
      </text>
    </comment>
  </commentList>
</comments>
</file>

<file path=xl/comments3.xml><?xml version="1.0" encoding="utf-8"?>
<comments xmlns="http://schemas.openxmlformats.org/spreadsheetml/2006/main">
  <authors>
    <author>Andrea Estefania Vanegas Ruda</author>
  </authors>
  <commentList>
    <comment ref="F4" authorId="0" shapeId="0">
      <text>
        <r>
          <rPr>
            <b/>
            <sz val="9"/>
            <color indexed="81"/>
            <rFont val="Tahoma"/>
            <family val="2"/>
          </rPr>
          <t>Andrea Estefanía Vanegas Ruda:</t>
        </r>
        <r>
          <rPr>
            <sz val="9"/>
            <color indexed="81"/>
            <rFont val="Tahoma"/>
            <family val="2"/>
          </rPr>
          <t xml:space="preserve">
El CI es inmueble o mueble?</t>
        </r>
      </text>
    </comment>
    <comment ref="F5" authorId="0" shapeId="0">
      <text/>
    </comment>
  </commentList>
</comments>
</file>

<file path=xl/comments4.xml><?xml version="1.0" encoding="utf-8"?>
<comments xmlns="http://schemas.openxmlformats.org/spreadsheetml/2006/main">
  <authors>
    <author>Nia</author>
    <author>Andrea Estefania Vanegas Ruda</author>
  </authors>
  <commentList>
    <comment ref="C5" authorId="0" shapeId="0">
      <text>
        <r>
          <rPr>
            <b/>
            <sz val="9"/>
            <color indexed="81"/>
            <rFont val="Tahoma"/>
            <family val="2"/>
          </rPr>
          <t>Nia:</t>
        </r>
        <r>
          <rPr>
            <sz val="9"/>
            <color indexed="81"/>
            <rFont val="Tahoma"/>
            <family val="2"/>
          </rPr>
          <t xml:space="preserve">
Desde la apropiacion (conocimiento de los empleados pase a la empresa) o desde el flujo de la info?</t>
        </r>
      </text>
    </comment>
    <comment ref="C6" authorId="0" shapeId="0">
      <text>
        <r>
          <rPr>
            <b/>
            <sz val="9"/>
            <color indexed="81"/>
            <rFont val="Tahoma"/>
            <family val="2"/>
          </rPr>
          <t>Nia:</t>
        </r>
        <r>
          <rPr>
            <sz val="9"/>
            <color indexed="81"/>
            <rFont val="Tahoma"/>
            <family val="2"/>
          </rPr>
          <t xml:space="preserve">
Tratamiento contable?
</t>
        </r>
      </text>
    </comment>
    <comment ref="B32" authorId="1" shapeId="0">
      <text>
        <r>
          <rPr>
            <b/>
            <sz val="9"/>
            <color indexed="81"/>
            <rFont val="Tahoma"/>
            <family val="2"/>
          </rPr>
          <t>Andrea Estefania Vanegas Ruda:</t>
        </r>
        <r>
          <rPr>
            <sz val="9"/>
            <color indexed="81"/>
            <rFont val="Tahoma"/>
            <family val="2"/>
          </rPr>
          <t xml:space="preserve">
Los desembolsos en las actividades de investigacion podrán capitalizarse desde el momento en que se cumplan todos los criterios de éxito comercial, técnico y financiero. Asimismo, podrán capitalizarse los costes directos e indirectos, exceptuando los financieros.
http://www.uam.es/personal_pdi/economicas/lcanibano/articulos/LOS%20INTANGIBLES%20EN%20LAS%20NORMAS%20INTERNACIONALES%20DE%20INFORMACION%20FINANCIERA.pdf</t>
        </r>
      </text>
    </comment>
    <comment ref="C34" authorId="0" shapeId="0">
      <text>
        <r>
          <rPr>
            <b/>
            <sz val="9"/>
            <color indexed="81"/>
            <rFont val="Tahoma"/>
            <family val="2"/>
          </rPr>
          <t>Nia:</t>
        </r>
        <r>
          <rPr>
            <sz val="9"/>
            <color indexed="81"/>
            <rFont val="Tahoma"/>
            <family val="2"/>
          </rPr>
          <t xml:space="preserve">
Aquí tenemos que definir sí es el saber llegarle al publico o qué más podría ser</t>
        </r>
      </text>
    </comment>
  </commentList>
</comments>
</file>

<file path=xl/sharedStrings.xml><?xml version="1.0" encoding="utf-8"?>
<sst xmlns="http://schemas.openxmlformats.org/spreadsheetml/2006/main" count="372" uniqueCount="174">
  <si>
    <t>Preguntas</t>
  </si>
  <si>
    <t>Objetivos - Qué nos comprometimos a hacer?</t>
  </si>
  <si>
    <t>Resultado final</t>
  </si>
  <si>
    <t xml:space="preserve">Cómo lo vamos a hacer? </t>
  </si>
  <si>
    <t>Comentario avance</t>
  </si>
  <si>
    <t>Inicio</t>
  </si>
  <si>
    <t>Fin</t>
  </si>
  <si>
    <t>Entregable</t>
  </si>
  <si>
    <t>¿Qué es el capital intelectual? ¿Cuales son sus atributos?</t>
  </si>
  <si>
    <t xml:space="preserve"> Describir los componentes y atributos del capital intelectual.</t>
  </si>
  <si>
    <t>Texto descriptivo del concepto: definir activo, intangible y CI, ejemplos de CI caracterizados, debe quedar claro cómo identificarlos p. ej.: NIIF dice que son id si se tienen sus derechos</t>
  </si>
  <si>
    <t>Definición (completa con caracterización y demás) de activo</t>
  </si>
  <si>
    <t>Texto</t>
  </si>
  <si>
    <t>Definición (completa con caracterización y demás) de intangible</t>
  </si>
  <si>
    <t>Definición (completa con caracterización y demás) de CI</t>
  </si>
  <si>
    <t>Ejemplos de CI caracterizados, puede ser en una ficha</t>
  </si>
  <si>
    <t>Medicion y Valoración contable, este tema será el puente entre estos dos objetivos (1 y 2)</t>
  </si>
  <si>
    <t>Texto explicativo de los diferentes tipos de valoración, los que se app en contabilidad y los que se aplicaran para el modelo.</t>
  </si>
  <si>
    <t>Generalidades del concepto de medicion y valoración</t>
  </si>
  <si>
    <t>Metodos de valoracion y medicion para intangibles</t>
  </si>
  <si>
    <t>Tipo(s) de valoración que se app para la propuesta del modelo</t>
  </si>
  <si>
    <t xml:space="preserve"> ¿Cuales son las características de las metodologías que se utilizan para valorar el capital intelectual desde la teoría?</t>
  </si>
  <si>
    <t>Caracterizar metodologías, métodos, formas y modelos que se utilizan para valorar el capital intelectual desde la teoría.</t>
  </si>
  <si>
    <t xml:space="preserve">Investigación documental: Matriz de teorías bien organizada </t>
  </si>
  <si>
    <t>Definir en qué formato (forma) se presentará la matriz, debe incluir: Titulo, fuente o procedencia; Metodología a la que se circunscribe; variables más importantes; contexto y palabras claves</t>
  </si>
  <si>
    <t>Formato matriz</t>
  </si>
  <si>
    <t>Completar lo que haga falta</t>
  </si>
  <si>
    <t xml:space="preserve">Hacer nuestra conclusión de la matriz </t>
  </si>
  <si>
    <t>Hay ideas sueltas</t>
  </si>
  <si>
    <t>Identificar que nos puede servir para la construcción de las variables de la propuesta del modelo</t>
  </si>
  <si>
    <t>¿Cómo están valorando las empresas el capital intelectual?</t>
  </si>
  <si>
    <t>Caracterizar las prácticas de información sobre valoración del capital intelectual  que se aplican en las empresas.</t>
  </si>
  <si>
    <t>Estructurar la entrevista, considerando que será semi estructurada, debe incluir recursos y medios disponibles para valorar CI, que interés tienen en ello, que insuficiencias hay, se prioriza el tema en el medio empresarial, como valoran su CI, que variables se deben tener en cuenta al momento de valorar el CI</t>
  </si>
  <si>
    <t>Formato entrevista</t>
  </si>
  <si>
    <t>Resultados</t>
  </si>
  <si>
    <t>Estructurar la matriz para recolectar la información y vaciar las entrevistas en la matriz</t>
  </si>
  <si>
    <t>Matriz entrevistas</t>
  </si>
  <si>
    <t>Hacer nuestra conclusión de la matriz y una conclusión de cómo esta el tema de valoración de capital intelectual en el medio empresarial</t>
  </si>
  <si>
    <t>¿Cómo agrupar denominadores comunes de los criterios, metodologías, métodos y modelos teóricos, prácticos (empresariales) y propios que valoran el capital intelectual?</t>
  </si>
  <si>
    <t>Sistematizar criterios de valoración de capital intelectual, por medio de la integración de metodologías ya propuestas, prácticas empresariales y la creación de conceptos propios compilados en la producción de un modelo de valoración de capital intelectual.</t>
  </si>
  <si>
    <t>Modelo como tal, que incluya un informe de valoración</t>
  </si>
  <si>
    <t>Agrupar las variables que pueden entrar  e incluir las propias, definir el formato de la matriz, llenarla con los requisitos, especial atención a cómo se miden</t>
  </si>
  <si>
    <t>Organizar la presentación del modelo</t>
  </si>
  <si>
    <t>Manual de gestión</t>
  </si>
  <si>
    <t>a. Formato bajo el cual se realizara</t>
  </si>
  <si>
    <t>b. Contenido</t>
  </si>
  <si>
    <t>c. Incluir los "escritos" que consideremos útiles, p. eje: Burbujas especulativas</t>
  </si>
  <si>
    <t>Trabajo de grado</t>
  </si>
  <si>
    <t>Presentación física</t>
  </si>
  <si>
    <t>Memorias metodológicas</t>
  </si>
  <si>
    <t>Articulo científico</t>
  </si>
  <si>
    <t>Proyecciones: cómo id los costos de generacion interna de CI vs los costos de operación</t>
  </si>
  <si>
    <t>AI: Creados y adquiridos - Brecha contable vs la realidad</t>
  </si>
  <si>
    <t>Amortizacion para cumplir la norma de asociacion</t>
  </si>
  <si>
    <t>NIC 38 un AI es identificable si puede ser separable del negocio: Buscar más informacion, partiendo de que una postura del trabajo es que la empresa es quien debe adueñarse del CI, mirar si el concepto lo app diferente a la NIC</t>
  </si>
  <si>
    <r>
      <t>Amortización - Vida Util :</t>
    </r>
    <r>
      <rPr>
        <b/>
        <sz val="11"/>
        <color theme="1"/>
        <rFont val="Calibri"/>
        <family val="2"/>
        <scheme val="minor"/>
      </rPr>
      <t xml:space="preserve">"Las características planteada por la autora son necesarias y se acomodan dentro de la definición de activo intangible que se considera, pero en cuanto a la depreciación, se debe tener en cuenta que este recurso si tiende a devaluarse por falta de inversión, aunque si representen ventajas gratis o comparativas, se debe reconocer el desgaste que se puede dar en los casos en los cuales se dejen de realizar mejoras o su gestión no se dé de la manera correcta. </t>
    </r>
    <r>
      <rPr>
        <sz val="11"/>
        <color theme="1"/>
        <rFont val="Calibri"/>
        <family val="2"/>
        <scheme val="minor"/>
      </rPr>
      <t>" del marco teorico</t>
    </r>
  </si>
  <si>
    <t>Inventariable: Se podrán meter en la contabilidad colombiana, bajo NIIF?</t>
  </si>
  <si>
    <t>Hipotesis razonables y fundadas</t>
  </si>
  <si>
    <t>Cómo garantizar que el CI esta controlado y genera beneficios futuros? P. ej: NIIF dice que se controlan si se obtienen beneficios y estos se pueden restringir a terceros</t>
  </si>
  <si>
    <t>Actualizacion del dato</t>
  </si>
  <si>
    <t>AI: el conjunto de bienes inmateriales, es decir, carecen de corporeidad, que representan derechos, privilegios o ventajas competitivas de cuyo ejercicio o explotación pueden obtenerse beneficios económicos, son oponibles a terceros, tienen altos costos de imitación, se consideran bienes públicos, dependen de la cultura y tienen temporalidad</t>
  </si>
  <si>
    <t>"Grupo"</t>
  </si>
  <si>
    <t>Persona</t>
  </si>
  <si>
    <t>Variable</t>
  </si>
  <si>
    <t>Definicion</t>
  </si>
  <si>
    <t>Objetivo</t>
  </si>
  <si>
    <t>Nivel de referencia</t>
  </si>
  <si>
    <t>Responsabilidad (persona implicada directamente con el CI)</t>
  </si>
  <si>
    <t>Punto de referencia (formula matematica) ¿Discriminada por factores?</t>
  </si>
  <si>
    <t xml:space="preserve">Periodicidad </t>
  </si>
  <si>
    <t>Gestión</t>
  </si>
  <si>
    <t>Remplazabilidad</t>
  </si>
  <si>
    <t>Como se afecta la empresa si se cambia a alguien</t>
  </si>
  <si>
    <t xml:space="preserve">Comuniacion </t>
  </si>
  <si>
    <t>Adquisiciones de CI</t>
  </si>
  <si>
    <t>Capital humano (KH)</t>
  </si>
  <si>
    <t>Expertos</t>
  </si>
  <si>
    <t>Habilidades</t>
  </si>
  <si>
    <t>Experiencia</t>
  </si>
  <si>
    <t>Costo de perder</t>
  </si>
  <si>
    <t>Beneficios futuros</t>
  </si>
  <si>
    <t>Desarrollo potencial (Capacitaciones)</t>
  </si>
  <si>
    <t>Lideres</t>
  </si>
  <si>
    <t>Motivacion</t>
  </si>
  <si>
    <t>Influencia</t>
  </si>
  <si>
    <t>Como media la relacion entre expertos y directivo</t>
  </si>
  <si>
    <t>Directores</t>
  </si>
  <si>
    <t>Estrategias</t>
  </si>
  <si>
    <t>Utilidades mas que normales</t>
  </si>
  <si>
    <t>Staff</t>
  </si>
  <si>
    <t>Desarrollos significativos</t>
  </si>
  <si>
    <t>Trabajadores</t>
  </si>
  <si>
    <t>Capital organizacional (KO)</t>
  </si>
  <si>
    <t>Percepcion del nombre de la empresa</t>
  </si>
  <si>
    <t>Acceso a los créditos</t>
  </si>
  <si>
    <t>Ubicación favotecedora</t>
  </si>
  <si>
    <t>Cultura</t>
  </si>
  <si>
    <t>Clima organizacional</t>
  </si>
  <si>
    <t>Diseño organizativo</t>
  </si>
  <si>
    <t>Procesos</t>
  </si>
  <si>
    <t>Operativo</t>
  </si>
  <si>
    <t>Estrategico</t>
  </si>
  <si>
    <t>Apoyo</t>
  </si>
  <si>
    <t>I+D</t>
  </si>
  <si>
    <t>Innovación</t>
  </si>
  <si>
    <t>Renovación</t>
  </si>
  <si>
    <t>Publicidad</t>
  </si>
  <si>
    <t>Capital relacional (KR)</t>
  </si>
  <si>
    <t>Clientes</t>
  </si>
  <si>
    <t>Alianzas</t>
  </si>
  <si>
    <t xml:space="preserve">Beneficios   </t>
  </si>
  <si>
    <t>Perspectiva</t>
  </si>
  <si>
    <t>Lealtad</t>
  </si>
  <si>
    <t>Proveedores</t>
  </si>
  <si>
    <t>Créditos</t>
  </si>
  <si>
    <t>Compromisos</t>
  </si>
  <si>
    <t>Competidores</t>
  </si>
  <si>
    <t>Proporcion del mcd de la empresa</t>
  </si>
  <si>
    <t>CI percibido de la competencia</t>
  </si>
  <si>
    <t>Sociedad</t>
  </si>
  <si>
    <t>Medio ambiente</t>
  </si>
  <si>
    <t>Gobierno</t>
  </si>
  <si>
    <t>Beneficio</t>
  </si>
  <si>
    <t>Componente no explicable</t>
  </si>
  <si>
    <t>Proyecciones</t>
  </si>
  <si>
    <t>Desembolsos</t>
  </si>
  <si>
    <t>Pérdidas por deterioro de valor</t>
  </si>
  <si>
    <t>Todas las empresas tienen que tener un componente de capital intelectual, aunque sea en menor grado, por ejemplo el proceso de ventas, debe llevar un conocimiento intrinseco sea dado por la persona o por que ya este apropiado por la empresa</t>
  </si>
  <si>
    <t>La entrevista será semi-estructurada y se acogerá a las preguntas: ¿Cómo valoran las empresas su capital intelectual? y ¿Qué variables se deben de tener en cuenta al momento de valorar el capital intelectual? Esta será aplicada a un panel de expertos seleccionados a nuestro criterio</t>
  </si>
  <si>
    <t>Buscar expertos y aplicarla</t>
  </si>
  <si>
    <t>Faltaría revision de lo escrito, complementarlo y seleccionar lo que irá en el articulo</t>
  </si>
  <si>
    <t>Archivo en word: "CONCEPTUALIZACIÓN V1" que corresponde al capitulo 3 del libro</t>
  </si>
  <si>
    <t>Avance a 18/10/2013</t>
  </si>
  <si>
    <t>Falta definir como se va a manejar este tema.</t>
  </si>
  <si>
    <t>Estaría incluido en el archivo de arriba</t>
  </si>
  <si>
    <t>Consolidación de la información</t>
  </si>
  <si>
    <t>Buscar la foto que se genero con la id por variable para su posterior validacion</t>
  </si>
  <si>
    <t>Archivo en word: "Medición y Valoración V1" que corresponde al capitulo 4 del libro</t>
  </si>
  <si>
    <t>Validar si el formato es el adecuado para consolidar información</t>
  </si>
  <si>
    <t>Según asignaciones pasadas.</t>
  </si>
  <si>
    <t>Buscar la entrevista que se formulo en las pasadas reuniones de los sabados</t>
  </si>
  <si>
    <t>Explicar a la asesora la base levantada para la propuesta de modelo</t>
  </si>
  <si>
    <t>Consolidacion de variables</t>
  </si>
  <si>
    <t>Formato de presentacion de modelo</t>
  </si>
  <si>
    <t>Formato del manual</t>
  </si>
  <si>
    <t>Formato del manual diligenciado</t>
  </si>
  <si>
    <t>Escritos</t>
  </si>
  <si>
    <t>Lo primero que se debe hacer es validar la viabilidad de realizar este manual en esta etapa de la investigación</t>
  </si>
  <si>
    <t>Depende de la tarea de arriba</t>
  </si>
  <si>
    <t>Andrea Estefania Vanegas Ruda:
crédito mercantil, marcas, patentes, concesiones y franquicias, derechos (de autor, fidecomisos, leasing, etc.), know how y licencias. marcas de servicio, educación, filosofía administrativa, marcas de productos, derechos de autor, cultura corporativa, marcas corporativas, diseños, conocimiento sobre actividades, procesos administrativos, clientes, secretos comerciales, competencias, sistemas de información tecnológica, lealtad del consumidor. Tomado del marco teorico</t>
  </si>
  <si>
    <r>
      <t xml:space="preserve">Hacer la relación, con convenciones, de la matriz a las variables de esta hoja. </t>
    </r>
    <r>
      <rPr>
        <sz val="8"/>
        <color rgb="FFFF0000"/>
        <rFont val="Arial"/>
        <family val="2"/>
      </rPr>
      <t>Validar con el basico del modelo propuesto</t>
    </r>
  </si>
  <si>
    <t>Avance a 16/02/2014</t>
  </si>
  <si>
    <t>Texto descriptivo del concepto: definir activo, intangible y CI, , debe quedar claro cómo identificarlos p. ej.: NIIF dice que son id si se tienen sus derechos</t>
  </si>
  <si>
    <t>Documeto terminado y revisado por asesora</t>
  </si>
  <si>
    <t>Archivo en Word: "Identificación VF" que corresponde al capitulo 3 del libro</t>
  </si>
  <si>
    <t>El avance se entregó el 15 de feb y está en revisión por parte de la asesora</t>
  </si>
  <si>
    <t>El avance se entregó 11 de feb  y está en revisión por parte de la asesora</t>
  </si>
  <si>
    <t>La entrevista será semi-estructurada</t>
  </si>
  <si>
    <t>Definir en qué formato</t>
  </si>
  <si>
    <t>Estructurar la entrevista</t>
  </si>
  <si>
    <t>Correcciones e incluir momentos de valoracion</t>
  </si>
  <si>
    <t>Consolidar con las nuevas mediciones del modelo</t>
  </si>
  <si>
    <t>Id</t>
  </si>
  <si>
    <t>Med y va</t>
  </si>
  <si>
    <t>Mteo</t>
  </si>
  <si>
    <t>Mpra</t>
  </si>
  <si>
    <t>Modelo</t>
  </si>
  <si>
    <t>Consolidado</t>
  </si>
  <si>
    <t>3.1</t>
  </si>
  <si>
    <t>3.2</t>
  </si>
  <si>
    <t>Conclusion: DIC y MCM</t>
  </si>
  <si>
    <t>Conclusion: SCy ROA</t>
  </si>
  <si>
    <t>Archivo en word: "Metodos de valoracion v1" que correspondel al capitulo 5 del libro</t>
  </si>
  <si>
    <t>Archivo en word:
"Modelo propuesto" que corresponde al capitulo 6 del libro</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</si>
</sst>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sz val="8"/>
      <color rgb="FF000000"/>
      <name val="Arial"/>
      <family val="2"/>
    </font>
    <font>
      <sz val="8"/>
      <color theme="1"/>
      <name val="Arial"/>
      <family val="2"/>
    </font>
    <font>
      <sz val="8"/>
      <color theme="1"/>
      <name val="Calibri"/>
      <family val="2"/>
      <scheme val="minor"/>
    </font>
    <font>
      <sz val="8"/>
      <color rgb="FFFF0000"/>
      <name val="Arial"/>
      <family val="2"/>
    </font>
    <font>
      <sz val="8"/>
      <color rgb="FF000000"/>
      <name val="Times New Roman"/>
      <family val="1"/>
    </font>
    <font>
      <sz val="8"/>
      <color theme="1"/>
      <name val="Times New Roman"/>
      <family val="1"/>
    </font>
  </fonts>
  <fills count="3">
    <fill>
      <patternFill patternType="none"/>
    </fill>
    <fill>
      <patternFill patternType="gray125"/>
    </fill>
    <fill>
      <patternFill patternType="solid">
        <fgColor rgb="FFFFFF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9">
    <xf numFmtId="0" fontId="0" fillId="0" borderId="0" xfId="0"/>
    <xf numFmtId="0" fontId="0" fillId="0" borderId="0" xfId="0" applyAlignment="1">
      <alignment vertical="center" wrapText="1"/>
    </xf>
    <xf numFmtId="0" fontId="0" fillId="0" borderId="0" xfId="0" applyAlignment="1">
      <alignment wrapText="1"/>
    </xf>
    <xf numFmtId="0" fontId="6" fillId="0" borderId="2" xfId="0" applyFont="1" applyBorder="1" applyAlignment="1">
      <alignment horizontal="left" vertical="center" wrapText="1"/>
    </xf>
    <xf numFmtId="9" fontId="6" fillId="0" borderId="2" xfId="1" applyFont="1" applyBorder="1" applyAlignment="1">
      <alignment horizontal="left" vertical="center" wrapText="1"/>
    </xf>
    <xf numFmtId="0" fontId="6" fillId="0" borderId="2" xfId="0" applyFont="1" applyBorder="1" applyAlignment="1">
      <alignment vertical="center" wrapText="1"/>
    </xf>
    <xf numFmtId="0" fontId="7" fillId="0" borderId="0" xfId="0" applyFont="1"/>
    <xf numFmtId="0" fontId="6" fillId="0" borderId="0" xfId="0" applyFont="1" applyBorder="1" applyAlignment="1">
      <alignment horizontal="left" vertical="center" wrapText="1"/>
    </xf>
    <xf numFmtId="14" fontId="6" fillId="0" borderId="2" xfId="0" applyNumberFormat="1" applyFont="1" applyBorder="1" applyAlignment="1">
      <alignment vertical="center" wrapText="1"/>
    </xf>
    <xf numFmtId="14" fontId="6" fillId="0" borderId="2" xfId="0" applyNumberFormat="1" applyFont="1" applyBorder="1" applyAlignment="1">
      <alignment horizontal="left" vertical="center" wrapText="1"/>
    </xf>
    <xf numFmtId="9" fontId="6" fillId="0" borderId="0" xfId="1" applyFont="1" applyBorder="1" applyAlignment="1">
      <alignment horizontal="left" vertical="center" wrapText="1"/>
    </xf>
    <xf numFmtId="14" fontId="6" fillId="0" borderId="0" xfId="0" applyNumberFormat="1" applyFont="1" applyBorder="1" applyAlignment="1">
      <alignment vertical="center" wrapText="1"/>
    </xf>
    <xf numFmtId="14" fontId="6" fillId="0" borderId="0" xfId="0" applyNumberFormat="1" applyFont="1" applyBorder="1" applyAlignment="1">
      <alignment horizontal="left" vertical="center" wrapText="1"/>
    </xf>
    <xf numFmtId="0" fontId="6" fillId="0" borderId="5" xfId="0" applyFont="1" applyBorder="1" applyAlignment="1">
      <alignment horizontal="left" vertical="center" wrapText="1"/>
    </xf>
    <xf numFmtId="9" fontId="6" fillId="0" borderId="5" xfId="1" applyFont="1" applyBorder="1" applyAlignment="1">
      <alignment horizontal="left" vertical="center" wrapText="1"/>
    </xf>
    <xf numFmtId="14" fontId="6" fillId="0" borderId="5" xfId="0" applyNumberFormat="1" applyFont="1" applyBorder="1" applyAlignment="1">
      <alignment vertical="center" wrapText="1"/>
    </xf>
    <xf numFmtId="14" fontId="6" fillId="0" borderId="5" xfId="0" applyNumberFormat="1" applyFont="1" applyBorder="1" applyAlignment="1">
      <alignment horizontal="left" vertical="center" wrapText="1"/>
    </xf>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7" fillId="0" borderId="2" xfId="0" applyFont="1" applyBorder="1"/>
    <xf numFmtId="0" fontId="7" fillId="0" borderId="0" xfId="0" applyFont="1" applyBorder="1"/>
    <xf numFmtId="0" fontId="7" fillId="0" borderId="5" xfId="0" applyFont="1" applyBorder="1"/>
    <xf numFmtId="0" fontId="6" fillId="0" borderId="2" xfId="0" applyFont="1" applyBorder="1" applyAlignment="1">
      <alignment horizontal="center"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9" fontId="6" fillId="0" borderId="0" xfId="0" applyNumberFormat="1" applyFont="1" applyBorder="1" applyAlignment="1">
      <alignment horizontal="left" vertical="center" wrapText="1"/>
    </xf>
    <xf numFmtId="0" fontId="6" fillId="2" borderId="0" xfId="0" applyFont="1" applyFill="1" applyBorder="1" applyAlignment="1">
      <alignment horizontal="left" vertical="center" wrapText="1"/>
    </xf>
    <xf numFmtId="14" fontId="6" fillId="0" borderId="5" xfId="0" applyNumberFormat="1" applyFont="1" applyBorder="1" applyAlignment="1">
      <alignment horizontal="right" vertical="center" wrapText="1"/>
    </xf>
    <xf numFmtId="14" fontId="6" fillId="0" borderId="2" xfId="0" applyNumberFormat="1" applyFont="1" applyBorder="1" applyAlignment="1">
      <alignment horizontal="righ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textRotation="255" wrapText="1"/>
    </xf>
    <xf numFmtId="0" fontId="8"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center" vertical="center" textRotation="255" wrapText="1"/>
    </xf>
    <xf numFmtId="0" fontId="8"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wrapText="1"/>
    </xf>
    <xf numFmtId="0" fontId="10" fillId="0" borderId="0" xfId="0" applyFont="1" applyBorder="1" applyAlignment="1">
      <alignment horizontal="left" vertical="center" wrapText="1"/>
    </xf>
    <xf numFmtId="0" fontId="10" fillId="0" borderId="10" xfId="0" applyFont="1" applyBorder="1" applyAlignment="1">
      <alignment horizontal="center" vertical="center" wrapText="1"/>
    </xf>
    <xf numFmtId="0" fontId="9" fillId="0" borderId="11"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13" xfId="0" applyFont="1" applyBorder="1" applyAlignment="1">
      <alignment horizontal="center" vertical="center" wrapText="1"/>
    </xf>
    <xf numFmtId="0" fontId="9" fillId="0" borderId="9" xfId="0" applyFont="1" applyBorder="1" applyAlignment="1">
      <alignment horizontal="left" vertical="center" wrapText="1"/>
    </xf>
    <xf numFmtId="0" fontId="10" fillId="0" borderId="9"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5" xfId="0" applyFont="1" applyBorder="1" applyAlignment="1">
      <alignment horizontal="center" vertical="center" wrapText="1"/>
    </xf>
    <xf numFmtId="0" fontId="9" fillId="0" borderId="16"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16" xfId="0" applyFont="1" applyBorder="1" applyAlignment="1">
      <alignment horizontal="left"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22"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9" xfId="0" applyFont="1" applyBorder="1" applyAlignment="1">
      <alignment horizontal="center" vertical="center" textRotation="255" wrapText="1"/>
    </xf>
    <xf numFmtId="0" fontId="10" fillId="0" borderId="16" xfId="0" applyFont="1" applyBorder="1" applyAlignment="1">
      <alignment horizontal="center" vertical="center" textRotation="255"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0"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2"/>
  <sheetViews>
    <sheetView zoomScale="90" zoomScaleNormal="90" zoomScaleSheetLayoutView="136" workbookViewId="0">
      <pane ySplit="1" topLeftCell="A2" activePane="bottomLeft" state="frozen"/>
      <selection activeCell="D1" sqref="D1"/>
      <selection pane="bottomLeft" activeCell="K1" sqref="K1:K1048576"/>
    </sheetView>
  </sheetViews>
  <sheetFormatPr baseColWidth="10" defaultColWidth="0" defaultRowHeight="11.25" x14ac:dyDescent="0.2"/>
  <cols>
    <col min="1" max="1" width="2.140625" style="23" bestFit="1" customWidth="1"/>
    <col min="2" max="2" width="15.42578125" style="23" customWidth="1"/>
    <col min="3" max="3" width="18.5703125" style="23" customWidth="1"/>
    <col min="4" max="4" width="22.28515625" style="23" customWidth="1"/>
    <col min="5" max="5" width="9.42578125" style="23" customWidth="1"/>
    <col min="6" max="6" width="47.85546875" style="23" customWidth="1"/>
    <col min="7" max="7" width="8.85546875" style="10" customWidth="1"/>
    <col min="8" max="8" width="27.7109375" style="23" customWidth="1"/>
    <col min="9" max="9" width="13.7109375" style="18" bestFit="1" customWidth="1"/>
    <col min="10" max="10" width="11.85546875" style="18" bestFit="1" customWidth="1"/>
    <col min="11" max="11" width="16.85546875" style="18" customWidth="1"/>
    <col min="12" max="12" width="11.42578125" style="6" hidden="1" customWidth="1"/>
    <col min="13" max="16384" width="11.42578125" style="23" hidden="1"/>
  </cols>
  <sheetData>
    <row r="1" spans="1:12" ht="23.25" thickBot="1" x14ac:dyDescent="0.25">
      <c r="A1" s="47" t="s">
        <v>0</v>
      </c>
      <c r="B1" s="44"/>
      <c r="C1" s="22" t="s">
        <v>1</v>
      </c>
      <c r="D1" s="22" t="s">
        <v>2</v>
      </c>
      <c r="E1" s="37" t="s">
        <v>3</v>
      </c>
      <c r="F1" s="37"/>
      <c r="G1" s="4" t="s">
        <v>151</v>
      </c>
      <c r="H1" s="22" t="s">
        <v>4</v>
      </c>
      <c r="I1" s="5" t="s">
        <v>5</v>
      </c>
      <c r="J1" s="5" t="s">
        <v>6</v>
      </c>
      <c r="K1" s="5" t="s">
        <v>7</v>
      </c>
    </row>
    <row r="2" spans="1:12" s="22" customFormat="1" x14ac:dyDescent="0.2">
      <c r="A2" s="46">
        <v>1</v>
      </c>
      <c r="B2" s="44" t="s">
        <v>8</v>
      </c>
      <c r="C2" s="44" t="s">
        <v>9</v>
      </c>
      <c r="D2" s="37" t="s">
        <v>152</v>
      </c>
      <c r="E2" s="22">
        <v>1</v>
      </c>
      <c r="F2" s="22" t="s">
        <v>11</v>
      </c>
      <c r="G2" s="4">
        <v>1</v>
      </c>
      <c r="H2" s="37" t="s">
        <v>153</v>
      </c>
      <c r="I2" s="8"/>
      <c r="J2" s="9"/>
      <c r="K2" s="37" t="s">
        <v>154</v>
      </c>
      <c r="L2" s="25"/>
    </row>
    <row r="3" spans="1:12" x14ac:dyDescent="0.2">
      <c r="A3" s="42"/>
      <c r="B3" s="45"/>
      <c r="C3" s="45"/>
      <c r="D3" s="38"/>
      <c r="E3" s="23">
        <v>2</v>
      </c>
      <c r="F3" s="23" t="s">
        <v>13</v>
      </c>
      <c r="G3" s="10">
        <v>1</v>
      </c>
      <c r="H3" s="38"/>
      <c r="I3" s="11"/>
      <c r="J3" s="12"/>
      <c r="K3" s="38"/>
      <c r="L3" s="26"/>
    </row>
    <row r="4" spans="1:12" s="24" customFormat="1" ht="55.5" customHeight="1" thickBot="1" x14ac:dyDescent="0.25">
      <c r="A4" s="43"/>
      <c r="B4" s="50"/>
      <c r="C4" s="50"/>
      <c r="D4" s="39"/>
      <c r="E4" s="24">
        <v>3</v>
      </c>
      <c r="F4" s="24" t="s">
        <v>14</v>
      </c>
      <c r="G4" s="14">
        <v>1</v>
      </c>
      <c r="H4" s="39"/>
      <c r="I4" s="15"/>
      <c r="J4" s="16"/>
      <c r="K4" s="39"/>
      <c r="L4" s="27"/>
    </row>
    <row r="5" spans="1:12" x14ac:dyDescent="0.2">
      <c r="A5" s="42"/>
      <c r="B5" s="45" t="s">
        <v>16</v>
      </c>
      <c r="C5" s="45"/>
      <c r="D5" s="38" t="s">
        <v>17</v>
      </c>
      <c r="E5" s="23">
        <v>1</v>
      </c>
      <c r="F5" s="23" t="s">
        <v>18</v>
      </c>
      <c r="G5" s="10">
        <v>0.9</v>
      </c>
      <c r="H5" s="38" t="s">
        <v>160</v>
      </c>
      <c r="I5" s="11">
        <v>41687</v>
      </c>
      <c r="J5" s="12">
        <v>41691</v>
      </c>
      <c r="K5" s="38" t="s">
        <v>137</v>
      </c>
    </row>
    <row r="6" spans="1:12" x14ac:dyDescent="0.2">
      <c r="A6" s="42"/>
      <c r="B6" s="45"/>
      <c r="C6" s="45"/>
      <c r="D6" s="38"/>
      <c r="E6" s="23">
        <v>2</v>
      </c>
      <c r="F6" s="23" t="s">
        <v>19</v>
      </c>
      <c r="G6" s="10">
        <v>0.95</v>
      </c>
      <c r="H6" s="38"/>
      <c r="I6" s="11">
        <v>41687</v>
      </c>
      <c r="J6" s="12">
        <v>41691</v>
      </c>
      <c r="K6" s="38"/>
    </row>
    <row r="7" spans="1:12" ht="23.25" thickBot="1" x14ac:dyDescent="0.25">
      <c r="A7" s="42"/>
      <c r="B7" s="45"/>
      <c r="C7" s="45"/>
      <c r="D7" s="38"/>
      <c r="E7" s="23">
        <v>3</v>
      </c>
      <c r="F7" s="23" t="s">
        <v>20</v>
      </c>
      <c r="G7" s="10">
        <v>0.6</v>
      </c>
      <c r="H7" s="23" t="s">
        <v>161</v>
      </c>
      <c r="I7" s="11">
        <v>41687</v>
      </c>
      <c r="J7" s="12">
        <v>41692</v>
      </c>
      <c r="K7" s="38"/>
    </row>
    <row r="8" spans="1:12" ht="45" x14ac:dyDescent="0.2">
      <c r="A8" s="46">
        <v>2</v>
      </c>
      <c r="B8" s="47" t="s">
        <v>21</v>
      </c>
      <c r="C8" s="37" t="s">
        <v>22</v>
      </c>
      <c r="D8" s="37" t="s">
        <v>23</v>
      </c>
      <c r="E8" s="22">
        <v>1</v>
      </c>
      <c r="F8" s="22" t="s">
        <v>24</v>
      </c>
      <c r="G8" s="4">
        <v>1</v>
      </c>
      <c r="H8" s="22" t="s">
        <v>138</v>
      </c>
      <c r="I8" s="8">
        <v>41687</v>
      </c>
      <c r="J8" s="36">
        <f>+I11</f>
        <v>41721</v>
      </c>
      <c r="K8" s="53" t="s">
        <v>25</v>
      </c>
    </row>
    <row r="9" spans="1:12" x14ac:dyDescent="0.2">
      <c r="A9" s="42"/>
      <c r="B9" s="48"/>
      <c r="C9" s="38"/>
      <c r="D9" s="38"/>
      <c r="E9" s="23">
        <v>2</v>
      </c>
      <c r="F9" s="23" t="s">
        <v>26</v>
      </c>
      <c r="G9" s="10">
        <v>0.8</v>
      </c>
      <c r="H9" s="23" t="s">
        <v>139</v>
      </c>
      <c r="I9" s="11">
        <v>41687</v>
      </c>
      <c r="J9" s="11">
        <f>+I11</f>
        <v>41721</v>
      </c>
      <c r="K9" s="51"/>
    </row>
    <row r="10" spans="1:12" x14ac:dyDescent="0.2">
      <c r="A10" s="42"/>
      <c r="B10" s="48"/>
      <c r="C10" s="38"/>
      <c r="D10" s="38"/>
      <c r="E10" s="23">
        <v>3</v>
      </c>
      <c r="F10" s="23" t="s">
        <v>27</v>
      </c>
      <c r="G10" s="10">
        <v>0.5</v>
      </c>
      <c r="H10" s="23" t="s">
        <v>28</v>
      </c>
      <c r="I10" s="11">
        <v>41687</v>
      </c>
      <c r="J10" s="11">
        <f>+J11</f>
        <v>41722</v>
      </c>
      <c r="K10" s="51" t="s">
        <v>12</v>
      </c>
    </row>
    <row r="11" spans="1:12" s="32" customFormat="1" x14ac:dyDescent="0.2">
      <c r="A11" s="42"/>
      <c r="B11" s="48"/>
      <c r="C11" s="38"/>
      <c r="D11" s="38"/>
      <c r="E11" s="32" t="s">
        <v>168</v>
      </c>
      <c r="F11" s="34" t="s">
        <v>170</v>
      </c>
      <c r="G11" s="10"/>
      <c r="I11" s="11">
        <v>41721</v>
      </c>
      <c r="J11" s="11">
        <v>41722</v>
      </c>
      <c r="K11" s="51"/>
      <c r="L11" s="6"/>
    </row>
    <row r="12" spans="1:12" s="32" customFormat="1" x14ac:dyDescent="0.2">
      <c r="A12" s="42"/>
      <c r="B12" s="48"/>
      <c r="C12" s="38"/>
      <c r="D12" s="38"/>
      <c r="E12" s="32" t="s">
        <v>169</v>
      </c>
      <c r="F12" s="32" t="s">
        <v>171</v>
      </c>
      <c r="G12" s="10"/>
      <c r="I12" s="11">
        <f>+I11</f>
        <v>41721</v>
      </c>
      <c r="J12" s="11">
        <f>+J11</f>
        <v>41722</v>
      </c>
      <c r="K12" s="51"/>
      <c r="L12" s="6"/>
    </row>
    <row r="13" spans="1:12" ht="45.75" thickBot="1" x14ac:dyDescent="0.25">
      <c r="A13" s="43"/>
      <c r="B13" s="49"/>
      <c r="C13" s="39"/>
      <c r="D13" s="39"/>
      <c r="E13" s="24">
        <v>4</v>
      </c>
      <c r="F13" s="24" t="s">
        <v>29</v>
      </c>
      <c r="G13" s="14">
        <v>1</v>
      </c>
      <c r="H13" s="24" t="s">
        <v>150</v>
      </c>
      <c r="I13" s="15">
        <v>41687</v>
      </c>
      <c r="J13" s="35">
        <f>+J12</f>
        <v>41722</v>
      </c>
      <c r="K13" s="52"/>
    </row>
    <row r="14" spans="1:12" ht="60.75" customHeight="1" x14ac:dyDescent="0.2">
      <c r="A14" s="42">
        <v>3</v>
      </c>
      <c r="B14" s="45" t="s">
        <v>30</v>
      </c>
      <c r="C14" s="38" t="s">
        <v>31</v>
      </c>
      <c r="D14" s="38" t="s">
        <v>128</v>
      </c>
      <c r="E14" s="23">
        <v>1</v>
      </c>
      <c r="F14" s="23" t="s">
        <v>32</v>
      </c>
      <c r="G14" s="10">
        <v>1</v>
      </c>
      <c r="I14" s="11">
        <v>41687</v>
      </c>
      <c r="K14" s="18" t="s">
        <v>33</v>
      </c>
    </row>
    <row r="15" spans="1:12" x14ac:dyDescent="0.2">
      <c r="A15" s="42"/>
      <c r="B15" s="45"/>
      <c r="C15" s="38"/>
      <c r="D15" s="38"/>
      <c r="E15" s="23">
        <v>2</v>
      </c>
      <c r="F15" s="23" t="s">
        <v>129</v>
      </c>
      <c r="G15" s="10">
        <v>0.75</v>
      </c>
      <c r="I15" s="11">
        <v>41687</v>
      </c>
      <c r="J15" s="12">
        <v>41726</v>
      </c>
      <c r="K15" s="18" t="s">
        <v>34</v>
      </c>
    </row>
    <row r="16" spans="1:12" ht="22.5" x14ac:dyDescent="0.2">
      <c r="A16" s="42"/>
      <c r="B16" s="45"/>
      <c r="C16" s="38"/>
      <c r="D16" s="38"/>
      <c r="E16" s="23">
        <v>3</v>
      </c>
      <c r="F16" s="23" t="s">
        <v>35</v>
      </c>
      <c r="G16" s="10">
        <v>1</v>
      </c>
      <c r="I16" s="11">
        <v>41687</v>
      </c>
      <c r="J16" s="12">
        <f>+J15</f>
        <v>41726</v>
      </c>
      <c r="K16" s="18" t="s">
        <v>36</v>
      </c>
    </row>
    <row r="17" spans="1:11" ht="33.75" x14ac:dyDescent="0.2">
      <c r="A17" s="42"/>
      <c r="B17" s="45"/>
      <c r="C17" s="38"/>
      <c r="D17" s="38"/>
      <c r="E17" s="23">
        <v>4</v>
      </c>
      <c r="F17" s="23" t="s">
        <v>37</v>
      </c>
      <c r="G17" s="10">
        <v>0.2</v>
      </c>
      <c r="I17" s="11">
        <v>41687</v>
      </c>
      <c r="J17" s="12">
        <f t="shared" ref="J17:J18" si="0">+J16</f>
        <v>41726</v>
      </c>
      <c r="K17" s="38" t="s">
        <v>12</v>
      </c>
    </row>
    <row r="18" spans="1:11" ht="32.25" customHeight="1" thickBot="1" x14ac:dyDescent="0.25">
      <c r="A18" s="42"/>
      <c r="B18" s="45"/>
      <c r="C18" s="38"/>
      <c r="D18" s="38"/>
      <c r="E18" s="23">
        <v>5</v>
      </c>
      <c r="F18" s="23" t="s">
        <v>29</v>
      </c>
      <c r="G18" s="10">
        <v>0.2</v>
      </c>
      <c r="I18" s="11">
        <v>41687</v>
      </c>
      <c r="J18" s="12">
        <f t="shared" si="0"/>
        <v>41726</v>
      </c>
      <c r="K18" s="38"/>
    </row>
    <row r="19" spans="1:11" ht="33.75" x14ac:dyDescent="0.2">
      <c r="A19" s="46">
        <v>4</v>
      </c>
      <c r="B19" s="44" t="s">
        <v>38</v>
      </c>
      <c r="C19" s="37" t="s">
        <v>39</v>
      </c>
      <c r="D19" s="37" t="s">
        <v>40</v>
      </c>
      <c r="E19" s="22">
        <v>1</v>
      </c>
      <c r="F19" s="21" t="s">
        <v>41</v>
      </c>
      <c r="G19" s="4">
        <v>0.4</v>
      </c>
      <c r="H19" s="20" t="s">
        <v>141</v>
      </c>
      <c r="I19" s="8">
        <v>41687</v>
      </c>
      <c r="J19" s="9">
        <v>41726</v>
      </c>
      <c r="K19" s="5" t="s">
        <v>142</v>
      </c>
    </row>
    <row r="20" spans="1:11" ht="33.75" x14ac:dyDescent="0.2">
      <c r="A20" s="42"/>
      <c r="B20" s="45"/>
      <c r="C20" s="38"/>
      <c r="D20" s="38"/>
      <c r="E20" s="23">
        <v>2</v>
      </c>
      <c r="F20" s="23" t="s">
        <v>42</v>
      </c>
      <c r="G20" s="10">
        <v>0.5</v>
      </c>
      <c r="H20" s="23" t="s">
        <v>148</v>
      </c>
      <c r="I20" s="11">
        <v>41687</v>
      </c>
      <c r="J20" s="12">
        <f>+J19</f>
        <v>41726</v>
      </c>
      <c r="K20" s="18" t="s">
        <v>143</v>
      </c>
    </row>
    <row r="21" spans="1:11" x14ac:dyDescent="0.2">
      <c r="A21" s="42"/>
      <c r="B21" s="45"/>
      <c r="C21" s="38"/>
      <c r="D21" s="38"/>
      <c r="E21" s="23">
        <v>3</v>
      </c>
      <c r="F21" s="23" t="s">
        <v>43</v>
      </c>
      <c r="G21" s="10">
        <v>0</v>
      </c>
      <c r="H21" s="41" t="s">
        <v>147</v>
      </c>
      <c r="I21" s="12">
        <v>41687</v>
      </c>
      <c r="J21" s="12">
        <v>41727</v>
      </c>
    </row>
    <row r="22" spans="1:11" x14ac:dyDescent="0.2">
      <c r="A22" s="42"/>
      <c r="B22" s="45"/>
      <c r="C22" s="38"/>
      <c r="D22" s="38"/>
      <c r="E22" s="40" t="s">
        <v>43</v>
      </c>
      <c r="F22" s="23" t="s">
        <v>44</v>
      </c>
      <c r="G22" s="10">
        <v>0</v>
      </c>
      <c r="H22" s="41"/>
      <c r="I22" s="11">
        <v>41687</v>
      </c>
      <c r="J22" s="12">
        <f>+J21</f>
        <v>41727</v>
      </c>
      <c r="K22" s="18" t="s">
        <v>144</v>
      </c>
    </row>
    <row r="23" spans="1:11" ht="66.75" customHeight="1" x14ac:dyDescent="0.2">
      <c r="A23" s="42"/>
      <c r="B23" s="45"/>
      <c r="C23" s="38"/>
      <c r="D23" s="38"/>
      <c r="E23" s="40"/>
      <c r="F23" s="23" t="s">
        <v>45</v>
      </c>
      <c r="G23" s="10">
        <v>0</v>
      </c>
      <c r="H23" s="41"/>
      <c r="I23" s="11">
        <v>41687</v>
      </c>
      <c r="J23" s="12">
        <f>+J22</f>
        <v>41727</v>
      </c>
      <c r="K23" s="18" t="s">
        <v>145</v>
      </c>
    </row>
    <row r="24" spans="1:11" ht="33.75" x14ac:dyDescent="0.2">
      <c r="A24" s="42"/>
      <c r="B24" s="38" t="s">
        <v>47</v>
      </c>
      <c r="C24" s="38"/>
      <c r="D24" s="38" t="s">
        <v>48</v>
      </c>
      <c r="E24" s="23">
        <v>1</v>
      </c>
      <c r="F24" s="23" t="s">
        <v>49</v>
      </c>
      <c r="G24" s="10">
        <v>0.5</v>
      </c>
      <c r="H24" s="23" t="s">
        <v>155</v>
      </c>
      <c r="I24" s="11">
        <v>41687</v>
      </c>
      <c r="J24" s="12">
        <v>41731</v>
      </c>
      <c r="K24" s="38" t="s">
        <v>135</v>
      </c>
    </row>
    <row r="25" spans="1:11" ht="34.5" thickBot="1" x14ac:dyDescent="0.25">
      <c r="A25" s="43"/>
      <c r="B25" s="39"/>
      <c r="C25" s="39"/>
      <c r="D25" s="39"/>
      <c r="E25" s="24">
        <v>2</v>
      </c>
      <c r="F25" s="24" t="s">
        <v>50</v>
      </c>
      <c r="G25" s="14">
        <v>0.5</v>
      </c>
      <c r="H25" s="24" t="s">
        <v>156</v>
      </c>
      <c r="I25" s="15">
        <v>41687</v>
      </c>
      <c r="J25" s="16">
        <v>41729</v>
      </c>
      <c r="K25" s="39"/>
    </row>
    <row r="26" spans="1:11" x14ac:dyDescent="0.2">
      <c r="I26" s="23"/>
      <c r="J26" s="23"/>
    </row>
    <row r="27" spans="1:11" x14ac:dyDescent="0.2">
      <c r="E27" s="23" t="s">
        <v>162</v>
      </c>
      <c r="F27" s="33">
        <f>+AVERAGE(G2:G4)</f>
        <v>1</v>
      </c>
    </row>
    <row r="28" spans="1:11" x14ac:dyDescent="0.2">
      <c r="E28" s="23" t="s">
        <v>163</v>
      </c>
      <c r="F28" s="33">
        <f>+AVERAGE(G5:G7)</f>
        <v>0.81666666666666676</v>
      </c>
    </row>
    <row r="29" spans="1:11" x14ac:dyDescent="0.2">
      <c r="E29" s="23" t="s">
        <v>164</v>
      </c>
      <c r="F29" s="33">
        <f>+AVERAGE(G8:G13)</f>
        <v>0.82499999999999996</v>
      </c>
    </row>
    <row r="30" spans="1:11" x14ac:dyDescent="0.2">
      <c r="E30" s="23" t="s">
        <v>165</v>
      </c>
      <c r="F30" s="33">
        <f>+AVERAGE(G14:G18)</f>
        <v>0.63000000000000012</v>
      </c>
    </row>
    <row r="31" spans="1:11" x14ac:dyDescent="0.2">
      <c r="E31" s="23" t="s">
        <v>166</v>
      </c>
      <c r="F31" s="33">
        <f>+AVERAGE(G19:G23)</f>
        <v>0.18</v>
      </c>
    </row>
    <row r="32" spans="1:11" x14ac:dyDescent="0.2">
      <c r="E32" s="23" t="s">
        <v>167</v>
      </c>
      <c r="F32" s="33">
        <f>+AVERAGE(F27:F31)</f>
        <v>0.69033333333333335</v>
      </c>
    </row>
  </sheetData>
  <dataConsolidate/>
  <mergeCells count="34">
    <mergeCell ref="K24:K25"/>
    <mergeCell ref="E1:F1"/>
    <mergeCell ref="A1:B1"/>
    <mergeCell ref="A8:A13"/>
    <mergeCell ref="B8:B13"/>
    <mergeCell ref="C8:C13"/>
    <mergeCell ref="D8:D13"/>
    <mergeCell ref="A2:A4"/>
    <mergeCell ref="B2:B4"/>
    <mergeCell ref="C2:C4"/>
    <mergeCell ref="D2:D4"/>
    <mergeCell ref="A5:A7"/>
    <mergeCell ref="B5:C7"/>
    <mergeCell ref="D5:D7"/>
    <mergeCell ref="K10:K13"/>
    <mergeCell ref="K8:K9"/>
    <mergeCell ref="A24:A25"/>
    <mergeCell ref="B24:C25"/>
    <mergeCell ref="D24:D25"/>
    <mergeCell ref="H2:H4"/>
    <mergeCell ref="B19:B23"/>
    <mergeCell ref="C19:C23"/>
    <mergeCell ref="D19:D23"/>
    <mergeCell ref="A19:A23"/>
    <mergeCell ref="D14:D18"/>
    <mergeCell ref="C14:C18"/>
    <mergeCell ref="B14:B18"/>
    <mergeCell ref="A14:A18"/>
    <mergeCell ref="K2:K4"/>
    <mergeCell ref="K5:K7"/>
    <mergeCell ref="K17:K18"/>
    <mergeCell ref="H5:H6"/>
    <mergeCell ref="E22:E23"/>
    <mergeCell ref="H21:H23"/>
  </mergeCells>
  <conditionalFormatting sqref="G1:G1048576">
    <cfRule type="colorScale" priority="9">
      <colorScale>
        <cfvo type="percent" val="0"/>
        <cfvo type="percent" val="75"/>
        <cfvo type="percent" val="100"/>
        <color rgb="FFFF0000"/>
        <color rgb="FFFFFF00"/>
        <color rgb="FF00B050"/>
      </colorScale>
    </cfRule>
  </conditionalFormatting>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4"/>
  <sheetViews>
    <sheetView zoomScale="148" zoomScaleNormal="148" zoomScaleSheetLayoutView="136" workbookViewId="0">
      <pane ySplit="1" topLeftCell="A2" activePane="bottomLeft" state="frozen"/>
      <selection activeCell="D1" sqref="D1"/>
      <selection pane="bottomLeft" activeCell="E2" sqref="A2:XFD4"/>
    </sheetView>
  </sheetViews>
  <sheetFormatPr baseColWidth="10" defaultColWidth="0" defaultRowHeight="11.25" x14ac:dyDescent="0.2"/>
  <cols>
    <col min="1" max="1" width="2.140625" style="29" bestFit="1" customWidth="1"/>
    <col min="2" max="2" width="15.42578125" style="29" customWidth="1"/>
    <col min="3" max="3" width="18.5703125" style="29" customWidth="1"/>
    <col min="4" max="4" width="22.28515625" style="29" customWidth="1"/>
    <col min="5" max="5" width="8.5703125" style="29" customWidth="1"/>
    <col min="6" max="6" width="63.42578125" style="29" customWidth="1"/>
    <col min="7" max="7" width="8.85546875" style="10" customWidth="1"/>
    <col min="8" max="8" width="27.7109375" style="29" customWidth="1"/>
    <col min="9" max="9" width="13.7109375" style="18" bestFit="1" customWidth="1"/>
    <col min="10" max="10" width="11.85546875" style="18" bestFit="1" customWidth="1"/>
    <col min="11" max="11" width="16.85546875" style="18" customWidth="1"/>
    <col min="12" max="12" width="11.42578125" style="6" hidden="1" customWidth="1"/>
    <col min="13" max="16384" width="11.42578125" style="29" hidden="1"/>
  </cols>
  <sheetData>
    <row r="1" spans="1:12" ht="23.25" thickBot="1" x14ac:dyDescent="0.25">
      <c r="A1" s="47" t="s">
        <v>0</v>
      </c>
      <c r="B1" s="44"/>
      <c r="C1" s="31" t="s">
        <v>1</v>
      </c>
      <c r="D1" s="31" t="s">
        <v>2</v>
      </c>
      <c r="E1" s="37" t="s">
        <v>3</v>
      </c>
      <c r="F1" s="37"/>
      <c r="G1" s="4" t="s">
        <v>151</v>
      </c>
      <c r="H1" s="31" t="s">
        <v>4</v>
      </c>
      <c r="I1" s="5" t="s">
        <v>5</v>
      </c>
      <c r="J1" s="5" t="s">
        <v>6</v>
      </c>
      <c r="K1" s="5" t="s">
        <v>7</v>
      </c>
    </row>
    <row r="2" spans="1:12" s="31" customFormat="1" x14ac:dyDescent="0.2">
      <c r="A2" s="46">
        <v>1</v>
      </c>
      <c r="B2" s="44" t="s">
        <v>8</v>
      </c>
      <c r="C2" s="44" t="s">
        <v>9</v>
      </c>
      <c r="D2" s="37" t="s">
        <v>152</v>
      </c>
      <c r="E2" s="31">
        <v>1</v>
      </c>
      <c r="F2" s="31" t="s">
        <v>11</v>
      </c>
      <c r="G2" s="4">
        <v>1</v>
      </c>
      <c r="H2" s="37" t="s">
        <v>153</v>
      </c>
      <c r="I2" s="8"/>
      <c r="J2" s="9"/>
      <c r="K2" s="37" t="s">
        <v>154</v>
      </c>
      <c r="L2" s="25"/>
    </row>
    <row r="3" spans="1:12" x14ac:dyDescent="0.2">
      <c r="A3" s="42"/>
      <c r="B3" s="45"/>
      <c r="C3" s="45"/>
      <c r="D3" s="38"/>
      <c r="E3" s="29">
        <v>2</v>
      </c>
      <c r="F3" s="29" t="s">
        <v>13</v>
      </c>
      <c r="G3" s="10">
        <v>1</v>
      </c>
      <c r="H3" s="38"/>
      <c r="I3" s="11"/>
      <c r="J3" s="12"/>
      <c r="K3" s="38"/>
      <c r="L3" s="26"/>
    </row>
    <row r="4" spans="1:12" s="30" customFormat="1" ht="55.5" customHeight="1" thickBot="1" x14ac:dyDescent="0.25">
      <c r="A4" s="43"/>
      <c r="B4" s="50"/>
      <c r="C4" s="50"/>
      <c r="D4" s="39"/>
      <c r="E4" s="30">
        <v>3</v>
      </c>
      <c r="F4" s="30" t="s">
        <v>14</v>
      </c>
      <c r="G4" s="14">
        <v>1</v>
      </c>
      <c r="H4" s="39"/>
      <c r="I4" s="15"/>
      <c r="J4" s="16"/>
      <c r="K4" s="39"/>
      <c r="L4" s="27"/>
    </row>
    <row r="5" spans="1:12" x14ac:dyDescent="0.2">
      <c r="A5" s="42"/>
      <c r="B5" s="45" t="s">
        <v>16</v>
      </c>
      <c r="C5" s="45"/>
      <c r="D5" s="38" t="s">
        <v>17</v>
      </c>
      <c r="E5" s="29">
        <v>1</v>
      </c>
      <c r="F5" s="29" t="s">
        <v>18</v>
      </c>
      <c r="G5" s="10">
        <v>0.9</v>
      </c>
      <c r="H5" s="38" t="s">
        <v>160</v>
      </c>
      <c r="I5" s="11">
        <v>41687</v>
      </c>
      <c r="J5" s="12">
        <v>41691</v>
      </c>
      <c r="K5" s="38" t="s">
        <v>137</v>
      </c>
    </row>
    <row r="6" spans="1:12" x14ac:dyDescent="0.2">
      <c r="A6" s="42"/>
      <c r="B6" s="45"/>
      <c r="C6" s="45"/>
      <c r="D6" s="38"/>
      <c r="E6" s="29">
        <v>2</v>
      </c>
      <c r="F6" s="29" t="s">
        <v>19</v>
      </c>
      <c r="G6" s="10">
        <v>0.6</v>
      </c>
      <c r="H6" s="38"/>
      <c r="I6" s="11">
        <v>41687</v>
      </c>
      <c r="J6" s="12">
        <v>41691</v>
      </c>
      <c r="K6" s="38"/>
    </row>
    <row r="7" spans="1:12" ht="34.5" thickBot="1" x14ac:dyDescent="0.25">
      <c r="A7" s="42"/>
      <c r="B7" s="45"/>
      <c r="C7" s="45"/>
      <c r="D7" s="38"/>
      <c r="E7" s="29">
        <v>3</v>
      </c>
      <c r="F7" s="29" t="s">
        <v>20</v>
      </c>
      <c r="G7" s="10">
        <v>0.4</v>
      </c>
      <c r="H7" s="29" t="s">
        <v>136</v>
      </c>
      <c r="I7" s="11">
        <v>41687</v>
      </c>
      <c r="J7" s="12">
        <v>41692</v>
      </c>
      <c r="K7" s="38"/>
    </row>
    <row r="8" spans="1:12" ht="33.75" x14ac:dyDescent="0.2">
      <c r="A8" s="46">
        <v>2</v>
      </c>
      <c r="B8" s="47" t="s">
        <v>21</v>
      </c>
      <c r="C8" s="37" t="s">
        <v>22</v>
      </c>
      <c r="D8" s="37" t="s">
        <v>23</v>
      </c>
      <c r="E8" s="31">
        <v>1</v>
      </c>
      <c r="F8" s="31" t="s">
        <v>24</v>
      </c>
      <c r="G8" s="4">
        <v>1</v>
      </c>
      <c r="H8" s="31" t="s">
        <v>138</v>
      </c>
      <c r="I8" s="8">
        <v>41687</v>
      </c>
      <c r="J8" s="9"/>
      <c r="K8" s="53" t="s">
        <v>25</v>
      </c>
    </row>
    <row r="9" spans="1:12" x14ac:dyDescent="0.2">
      <c r="A9" s="42"/>
      <c r="B9" s="48"/>
      <c r="C9" s="38"/>
      <c r="D9" s="38"/>
      <c r="E9" s="29">
        <v>2</v>
      </c>
      <c r="F9" s="29" t="s">
        <v>26</v>
      </c>
      <c r="G9" s="10">
        <v>0.75</v>
      </c>
      <c r="H9" s="29" t="s">
        <v>139</v>
      </c>
      <c r="I9" s="11">
        <v>41687</v>
      </c>
      <c r="J9" s="11">
        <v>41706</v>
      </c>
      <c r="K9" s="51"/>
    </row>
    <row r="10" spans="1:12" x14ac:dyDescent="0.2">
      <c r="A10" s="42"/>
      <c r="B10" s="48"/>
      <c r="C10" s="38"/>
      <c r="D10" s="38"/>
      <c r="E10" s="29">
        <v>3</v>
      </c>
      <c r="F10" s="29" t="s">
        <v>27</v>
      </c>
      <c r="G10" s="10">
        <v>0.3</v>
      </c>
      <c r="H10" s="29" t="s">
        <v>28</v>
      </c>
      <c r="I10" s="11">
        <v>41687</v>
      </c>
      <c r="J10" s="11">
        <v>41706</v>
      </c>
      <c r="K10" s="51" t="s">
        <v>12</v>
      </c>
    </row>
    <row r="11" spans="1:12" ht="45.75" thickBot="1" x14ac:dyDescent="0.25">
      <c r="A11" s="43"/>
      <c r="B11" s="49"/>
      <c r="C11" s="39"/>
      <c r="D11" s="39"/>
      <c r="E11" s="30">
        <v>4</v>
      </c>
      <c r="F11" s="30" t="s">
        <v>29</v>
      </c>
      <c r="G11" s="14">
        <v>0.3</v>
      </c>
      <c r="H11" s="30" t="s">
        <v>150</v>
      </c>
      <c r="I11" s="15">
        <v>41687</v>
      </c>
      <c r="J11" s="16">
        <v>41706</v>
      </c>
      <c r="K11" s="52"/>
    </row>
    <row r="12" spans="1:12" ht="45" x14ac:dyDescent="0.2">
      <c r="A12" s="42">
        <v>3</v>
      </c>
      <c r="B12" s="45" t="s">
        <v>30</v>
      </c>
      <c r="C12" s="38" t="s">
        <v>31</v>
      </c>
      <c r="D12" s="38" t="s">
        <v>128</v>
      </c>
      <c r="E12" s="29">
        <v>1</v>
      </c>
      <c r="F12" s="29" t="s">
        <v>32</v>
      </c>
      <c r="G12" s="10">
        <v>1</v>
      </c>
      <c r="I12" s="11">
        <v>41687</v>
      </c>
      <c r="K12" s="18" t="s">
        <v>33</v>
      </c>
    </row>
    <row r="13" spans="1:12" x14ac:dyDescent="0.2">
      <c r="A13" s="42"/>
      <c r="B13" s="45"/>
      <c r="C13" s="38"/>
      <c r="D13" s="38"/>
      <c r="E13" s="29">
        <v>2</v>
      </c>
      <c r="F13" s="29" t="s">
        <v>129</v>
      </c>
      <c r="G13" s="10">
        <v>0.75</v>
      </c>
      <c r="I13" s="11">
        <v>41687</v>
      </c>
      <c r="J13" s="12">
        <v>41698</v>
      </c>
      <c r="K13" s="18" t="s">
        <v>34</v>
      </c>
    </row>
    <row r="14" spans="1:12" x14ac:dyDescent="0.2">
      <c r="A14" s="42"/>
      <c r="B14" s="45"/>
      <c r="C14" s="38"/>
      <c r="D14" s="38"/>
      <c r="E14" s="29">
        <v>3</v>
      </c>
      <c r="F14" s="29" t="s">
        <v>35</v>
      </c>
      <c r="G14" s="10">
        <v>0.5</v>
      </c>
      <c r="I14" s="11">
        <v>41687</v>
      </c>
      <c r="J14" s="12">
        <v>41698</v>
      </c>
      <c r="K14" s="18" t="s">
        <v>36</v>
      </c>
    </row>
    <row r="15" spans="1:12" ht="22.5" x14ac:dyDescent="0.2">
      <c r="A15" s="42"/>
      <c r="B15" s="45"/>
      <c r="C15" s="38"/>
      <c r="D15" s="38"/>
      <c r="E15" s="29">
        <v>4</v>
      </c>
      <c r="F15" s="29" t="s">
        <v>37</v>
      </c>
      <c r="G15" s="10">
        <v>0.2</v>
      </c>
      <c r="I15" s="11">
        <v>41687</v>
      </c>
      <c r="J15" s="12">
        <v>41698</v>
      </c>
      <c r="K15" s="38" t="s">
        <v>12</v>
      </c>
    </row>
    <row r="16" spans="1:12" ht="32.25" customHeight="1" thickBot="1" x14ac:dyDescent="0.25">
      <c r="A16" s="42"/>
      <c r="B16" s="45"/>
      <c r="C16" s="38"/>
      <c r="D16" s="38"/>
      <c r="E16" s="29">
        <v>5</v>
      </c>
      <c r="F16" s="29" t="s">
        <v>29</v>
      </c>
      <c r="G16" s="10">
        <v>0.2</v>
      </c>
      <c r="I16" s="11">
        <v>41687</v>
      </c>
      <c r="J16" s="12">
        <v>41698</v>
      </c>
      <c r="K16" s="38"/>
    </row>
    <row r="17" spans="1:11" ht="33.75" x14ac:dyDescent="0.2">
      <c r="A17" s="46">
        <v>4</v>
      </c>
      <c r="B17" s="44" t="s">
        <v>38</v>
      </c>
      <c r="C17" s="37" t="s">
        <v>39</v>
      </c>
      <c r="D17" s="37" t="s">
        <v>40</v>
      </c>
      <c r="E17" s="31">
        <v>1</v>
      </c>
      <c r="F17" s="28" t="s">
        <v>41</v>
      </c>
      <c r="G17" s="4">
        <v>0.15</v>
      </c>
      <c r="H17" s="20" t="s">
        <v>141</v>
      </c>
      <c r="I17" s="8">
        <v>41687</v>
      </c>
      <c r="J17" s="9">
        <v>41713</v>
      </c>
      <c r="K17" s="5" t="s">
        <v>142</v>
      </c>
    </row>
    <row r="18" spans="1:11" ht="33.75" x14ac:dyDescent="0.2">
      <c r="A18" s="42"/>
      <c r="B18" s="45"/>
      <c r="C18" s="38"/>
      <c r="D18" s="38"/>
      <c r="E18" s="29">
        <v>2</v>
      </c>
      <c r="F18" s="29" t="s">
        <v>42</v>
      </c>
      <c r="G18" s="10">
        <v>0</v>
      </c>
      <c r="H18" s="29" t="s">
        <v>148</v>
      </c>
      <c r="I18" s="11">
        <v>41687</v>
      </c>
      <c r="J18" s="12">
        <v>41713</v>
      </c>
      <c r="K18" s="18" t="s">
        <v>143</v>
      </c>
    </row>
    <row r="19" spans="1:11" x14ac:dyDescent="0.2">
      <c r="A19" s="42"/>
      <c r="B19" s="45"/>
      <c r="C19" s="38"/>
      <c r="D19" s="38"/>
      <c r="E19" s="29">
        <v>3</v>
      </c>
      <c r="F19" s="29" t="s">
        <v>43</v>
      </c>
      <c r="G19" s="10">
        <v>0</v>
      </c>
      <c r="H19" s="41" t="s">
        <v>147</v>
      </c>
      <c r="I19" s="12">
        <v>41687</v>
      </c>
      <c r="J19" s="12">
        <v>41713</v>
      </c>
    </row>
    <row r="20" spans="1:11" x14ac:dyDescent="0.2">
      <c r="A20" s="42"/>
      <c r="B20" s="45"/>
      <c r="C20" s="38"/>
      <c r="D20" s="38"/>
      <c r="E20" s="40" t="s">
        <v>43</v>
      </c>
      <c r="F20" s="29" t="s">
        <v>44</v>
      </c>
      <c r="G20" s="10">
        <v>0</v>
      </c>
      <c r="H20" s="41"/>
      <c r="I20" s="11">
        <v>41687</v>
      </c>
      <c r="J20" s="12">
        <v>41713</v>
      </c>
      <c r="K20" s="18" t="s">
        <v>144</v>
      </c>
    </row>
    <row r="21" spans="1:11" ht="22.5" x14ac:dyDescent="0.2">
      <c r="A21" s="42"/>
      <c r="B21" s="45"/>
      <c r="C21" s="38"/>
      <c r="D21" s="38"/>
      <c r="E21" s="40"/>
      <c r="F21" s="29" t="s">
        <v>45</v>
      </c>
      <c r="G21" s="10">
        <v>0</v>
      </c>
      <c r="H21" s="41"/>
      <c r="I21" s="11">
        <v>41687</v>
      </c>
      <c r="J21" s="12">
        <v>41713</v>
      </c>
      <c r="K21" s="18" t="s">
        <v>145</v>
      </c>
    </row>
    <row r="22" spans="1:11" ht="33.75" x14ac:dyDescent="0.2">
      <c r="A22" s="42"/>
      <c r="B22" s="38" t="s">
        <v>47</v>
      </c>
      <c r="C22" s="38"/>
      <c r="D22" s="38" t="s">
        <v>48</v>
      </c>
      <c r="E22" s="29">
        <v>1</v>
      </c>
      <c r="F22" s="29" t="s">
        <v>49</v>
      </c>
      <c r="G22" s="10">
        <v>0.5</v>
      </c>
      <c r="H22" s="29" t="s">
        <v>155</v>
      </c>
      <c r="I22" s="11">
        <v>41687</v>
      </c>
      <c r="J22" s="12">
        <v>41713</v>
      </c>
      <c r="K22" s="38" t="s">
        <v>135</v>
      </c>
    </row>
    <row r="23" spans="1:11" ht="34.5" thickBot="1" x14ac:dyDescent="0.25">
      <c r="A23" s="43"/>
      <c r="B23" s="39"/>
      <c r="C23" s="39"/>
      <c r="D23" s="39"/>
      <c r="E23" s="30">
        <v>2</v>
      </c>
      <c r="F23" s="30" t="s">
        <v>50</v>
      </c>
      <c r="G23" s="14">
        <v>0.5</v>
      </c>
      <c r="H23" s="30" t="s">
        <v>156</v>
      </c>
      <c r="I23" s="15">
        <v>41687</v>
      </c>
      <c r="J23" s="16">
        <v>41713</v>
      </c>
      <c r="K23" s="39"/>
    </row>
    <row r="24" spans="1:11" x14ac:dyDescent="0.2">
      <c r="I24" s="29"/>
      <c r="J24" s="29"/>
    </row>
  </sheetData>
  <dataConsolidate/>
  <mergeCells count="34">
    <mergeCell ref="E20:E21"/>
    <mergeCell ref="A22:A23"/>
    <mergeCell ref="B22:C23"/>
    <mergeCell ref="D22:D23"/>
    <mergeCell ref="K22:K23"/>
    <mergeCell ref="A17:A21"/>
    <mergeCell ref="B17:B21"/>
    <mergeCell ref="C17:C21"/>
    <mergeCell ref="D17:D21"/>
    <mergeCell ref="H19:H21"/>
    <mergeCell ref="A12:A16"/>
    <mergeCell ref="B12:B16"/>
    <mergeCell ref="C12:C16"/>
    <mergeCell ref="D12:D16"/>
    <mergeCell ref="K15:K16"/>
    <mergeCell ref="A8:A11"/>
    <mergeCell ref="B8:B11"/>
    <mergeCell ref="C8:C11"/>
    <mergeCell ref="D8:D11"/>
    <mergeCell ref="K8:K9"/>
    <mergeCell ref="K10:K11"/>
    <mergeCell ref="H2:H4"/>
    <mergeCell ref="K2:K4"/>
    <mergeCell ref="A5:A7"/>
    <mergeCell ref="B5:C7"/>
    <mergeCell ref="D5:D7"/>
    <mergeCell ref="H5:H6"/>
    <mergeCell ref="K5:K7"/>
    <mergeCell ref="A1:B1"/>
    <mergeCell ref="E1:F1"/>
    <mergeCell ref="A2:A4"/>
    <mergeCell ref="B2:B4"/>
    <mergeCell ref="C2:C4"/>
    <mergeCell ref="D2:D4"/>
  </mergeCells>
  <conditionalFormatting sqref="G1:G1048576">
    <cfRule type="colorScale" priority="1">
      <colorScale>
        <cfvo type="percent" val="0"/>
        <cfvo type="percent" val="75"/>
        <cfvo type="percent" val="100"/>
        <color rgb="FFFF0000"/>
        <color rgb="FFFFFF00"/>
        <color rgb="FF00B050"/>
      </colorScale>
    </cfRule>
  </conditionalFormatting>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view="pageLayout" zoomScaleNormal="70" zoomScaleSheetLayoutView="95" workbookViewId="0">
      <selection activeCell="L6" sqref="L6"/>
    </sheetView>
  </sheetViews>
  <sheetFormatPr baseColWidth="10" defaultColWidth="11.42578125" defaultRowHeight="11.25" zeroHeight="1" x14ac:dyDescent="0.25"/>
  <cols>
    <col min="1" max="1" width="2.140625" style="60" bestFit="1" customWidth="1"/>
    <col min="2" max="2" width="15.42578125" style="60" customWidth="1"/>
    <col min="3" max="3" width="18.5703125" style="60" customWidth="1"/>
    <col min="4" max="4" width="22.28515625" style="60" customWidth="1"/>
    <col min="5" max="5" width="1.85546875" style="60" customWidth="1"/>
    <col min="6" max="6" width="38.140625" style="60" customWidth="1"/>
    <col min="7" max="7" width="16.85546875" style="90" customWidth="1"/>
    <col min="8" max="16384" width="11.42578125" style="60"/>
  </cols>
  <sheetData>
    <row r="1" spans="1:7" ht="23.25" thickBot="1" x14ac:dyDescent="0.3">
      <c r="A1" s="83" t="s">
        <v>0</v>
      </c>
      <c r="B1" s="84"/>
      <c r="C1" s="85" t="s">
        <v>1</v>
      </c>
      <c r="D1" s="85" t="s">
        <v>2</v>
      </c>
      <c r="E1" s="86" t="s">
        <v>3</v>
      </c>
      <c r="F1" s="86"/>
      <c r="G1" s="98" t="s">
        <v>7</v>
      </c>
    </row>
    <row r="2" spans="1:7" ht="22.5" customHeight="1" x14ac:dyDescent="0.25">
      <c r="A2" s="61">
        <v>1</v>
      </c>
      <c r="B2" s="73" t="s">
        <v>8</v>
      </c>
      <c r="C2" s="73" t="s">
        <v>9</v>
      </c>
      <c r="D2" s="63" t="s">
        <v>152</v>
      </c>
      <c r="E2" s="64">
        <v>1</v>
      </c>
      <c r="F2" s="64" t="s">
        <v>11</v>
      </c>
      <c r="G2" s="87" t="s">
        <v>154</v>
      </c>
    </row>
    <row r="3" spans="1:7" ht="22.5" x14ac:dyDescent="0.25">
      <c r="A3" s="65"/>
      <c r="B3" s="74"/>
      <c r="C3" s="74"/>
      <c r="D3" s="67"/>
      <c r="E3" s="68">
        <v>2</v>
      </c>
      <c r="F3" s="68" t="s">
        <v>13</v>
      </c>
      <c r="G3" s="88"/>
    </row>
    <row r="4" spans="1:7" ht="23.25" thickBot="1" x14ac:dyDescent="0.3">
      <c r="A4" s="69"/>
      <c r="B4" s="76"/>
      <c r="C4" s="76"/>
      <c r="D4" s="71"/>
      <c r="E4" s="72">
        <v>3</v>
      </c>
      <c r="F4" s="72" t="s">
        <v>14</v>
      </c>
      <c r="G4" s="89"/>
    </row>
    <row r="5" spans="1:7" ht="22.5" customHeight="1" x14ac:dyDescent="0.25">
      <c r="A5" s="61"/>
      <c r="B5" s="62" t="s">
        <v>16</v>
      </c>
      <c r="C5" s="62"/>
      <c r="D5" s="63" t="s">
        <v>17</v>
      </c>
      <c r="E5" s="64">
        <v>1</v>
      </c>
      <c r="F5" s="64" t="s">
        <v>18</v>
      </c>
      <c r="G5" s="80" t="s">
        <v>137</v>
      </c>
    </row>
    <row r="6" spans="1:7" x14ac:dyDescent="0.25">
      <c r="A6" s="65"/>
      <c r="B6" s="66"/>
      <c r="C6" s="66"/>
      <c r="D6" s="67"/>
      <c r="E6" s="68">
        <v>2</v>
      </c>
      <c r="F6" s="68" t="s">
        <v>19</v>
      </c>
      <c r="G6" s="81"/>
    </row>
    <row r="7" spans="1:7" ht="37.5" customHeight="1" thickBot="1" x14ac:dyDescent="0.3">
      <c r="A7" s="69"/>
      <c r="B7" s="70"/>
      <c r="C7" s="70"/>
      <c r="D7" s="71"/>
      <c r="E7" s="72">
        <v>3</v>
      </c>
      <c r="F7" s="72" t="s">
        <v>20</v>
      </c>
      <c r="G7" s="82"/>
    </row>
    <row r="8" spans="1:7" x14ac:dyDescent="0.25">
      <c r="A8" s="61">
        <v>2</v>
      </c>
      <c r="B8" s="73" t="s">
        <v>21</v>
      </c>
      <c r="C8" s="63" t="s">
        <v>22</v>
      </c>
      <c r="D8" s="63" t="s">
        <v>23</v>
      </c>
      <c r="E8" s="64">
        <v>1</v>
      </c>
      <c r="F8" s="64" t="s">
        <v>158</v>
      </c>
      <c r="G8" s="92" t="s">
        <v>25</v>
      </c>
    </row>
    <row r="9" spans="1:7" x14ac:dyDescent="0.25">
      <c r="A9" s="65"/>
      <c r="B9" s="74"/>
      <c r="C9" s="67"/>
      <c r="D9" s="67"/>
      <c r="E9" s="68">
        <v>2</v>
      </c>
      <c r="F9" s="68" t="s">
        <v>26</v>
      </c>
      <c r="G9" s="97" t="s">
        <v>12</v>
      </c>
    </row>
    <row r="10" spans="1:7" x14ac:dyDescent="0.25">
      <c r="A10" s="65"/>
      <c r="B10" s="74"/>
      <c r="C10" s="67"/>
      <c r="D10" s="67"/>
      <c r="E10" s="68">
        <v>3</v>
      </c>
      <c r="F10" s="68" t="s">
        <v>27</v>
      </c>
      <c r="G10" s="75" t="s">
        <v>172</v>
      </c>
    </row>
    <row r="11" spans="1:7" ht="48.75" customHeight="1" thickBot="1" x14ac:dyDescent="0.3">
      <c r="A11" s="69"/>
      <c r="B11" s="76"/>
      <c r="C11" s="71"/>
      <c r="D11" s="71"/>
      <c r="E11" s="72">
        <v>4</v>
      </c>
      <c r="F11" s="72" t="s">
        <v>29</v>
      </c>
      <c r="G11" s="77"/>
    </row>
    <row r="12" spans="1:7" x14ac:dyDescent="0.25">
      <c r="A12" s="61">
        <v>3</v>
      </c>
      <c r="B12" s="73" t="s">
        <v>30</v>
      </c>
      <c r="C12" s="63" t="s">
        <v>31</v>
      </c>
      <c r="D12" s="63" t="s">
        <v>157</v>
      </c>
      <c r="E12" s="64">
        <v>1</v>
      </c>
      <c r="F12" s="64" t="s">
        <v>159</v>
      </c>
      <c r="G12" s="92" t="s">
        <v>33</v>
      </c>
    </row>
    <row r="13" spans="1:7" x14ac:dyDescent="0.25">
      <c r="A13" s="65"/>
      <c r="B13" s="74"/>
      <c r="C13" s="67"/>
      <c r="D13" s="67"/>
      <c r="E13" s="68">
        <v>2</v>
      </c>
      <c r="F13" s="68" t="s">
        <v>129</v>
      </c>
      <c r="G13" s="97" t="s">
        <v>34</v>
      </c>
    </row>
    <row r="14" spans="1:7" ht="22.5" x14ac:dyDescent="0.25">
      <c r="A14" s="65"/>
      <c r="B14" s="74"/>
      <c r="C14" s="67"/>
      <c r="D14" s="67"/>
      <c r="E14" s="68">
        <v>3</v>
      </c>
      <c r="F14" s="68" t="s">
        <v>35</v>
      </c>
      <c r="G14" s="97" t="s">
        <v>36</v>
      </c>
    </row>
    <row r="15" spans="1:7" ht="33.75" x14ac:dyDescent="0.25">
      <c r="A15" s="65"/>
      <c r="B15" s="74"/>
      <c r="C15" s="67"/>
      <c r="D15" s="67"/>
      <c r="E15" s="68">
        <v>4</v>
      </c>
      <c r="F15" s="68" t="s">
        <v>37</v>
      </c>
      <c r="G15" s="75" t="str">
        <f>+G10</f>
        <v>Archivo en word: "Metodos de valoracion v1" que correspondel al capitulo 5 del libro</v>
      </c>
    </row>
    <row r="16" spans="1:7" ht="23.25" thickBot="1" x14ac:dyDescent="0.3">
      <c r="A16" s="69"/>
      <c r="B16" s="76"/>
      <c r="C16" s="71"/>
      <c r="D16" s="71"/>
      <c r="E16" s="72">
        <v>5</v>
      </c>
      <c r="F16" s="72" t="s">
        <v>29</v>
      </c>
      <c r="G16" s="77"/>
    </row>
    <row r="17" spans="1:7" ht="33.75" x14ac:dyDescent="0.25">
      <c r="A17" s="61">
        <v>4</v>
      </c>
      <c r="B17" s="73" t="s">
        <v>38</v>
      </c>
      <c r="C17" s="63" t="s">
        <v>39</v>
      </c>
      <c r="D17" s="63" t="s">
        <v>40</v>
      </c>
      <c r="E17" s="64">
        <v>1</v>
      </c>
      <c r="F17" s="91" t="s">
        <v>41</v>
      </c>
      <c r="G17" s="92" t="s">
        <v>142</v>
      </c>
    </row>
    <row r="18" spans="1:7" ht="45" x14ac:dyDescent="0.25">
      <c r="A18" s="65"/>
      <c r="B18" s="74"/>
      <c r="C18" s="67"/>
      <c r="D18" s="67"/>
      <c r="E18" s="68">
        <v>2</v>
      </c>
      <c r="F18" s="68" t="s">
        <v>42</v>
      </c>
      <c r="G18" s="93" t="s">
        <v>173</v>
      </c>
    </row>
    <row r="19" spans="1:7" ht="11.25" customHeight="1" x14ac:dyDescent="0.25">
      <c r="A19" s="65"/>
      <c r="B19" s="74"/>
      <c r="C19" s="67"/>
      <c r="D19" s="67"/>
      <c r="E19" s="68">
        <v>3</v>
      </c>
      <c r="F19" s="68" t="s">
        <v>43</v>
      </c>
      <c r="G19" s="93"/>
    </row>
    <row r="20" spans="1:7" x14ac:dyDescent="0.25">
      <c r="A20" s="65"/>
      <c r="B20" s="74"/>
      <c r="C20" s="67"/>
      <c r="D20" s="67"/>
      <c r="E20" s="78"/>
      <c r="F20" s="68" t="s">
        <v>44</v>
      </c>
      <c r="G20" s="93" t="s">
        <v>144</v>
      </c>
    </row>
    <row r="21" spans="1:7" ht="37.5" customHeight="1" thickBot="1" x14ac:dyDescent="0.3">
      <c r="A21" s="69"/>
      <c r="B21" s="76"/>
      <c r="C21" s="71"/>
      <c r="D21" s="71"/>
      <c r="E21" s="79"/>
      <c r="F21" s="72" t="s">
        <v>45</v>
      </c>
      <c r="G21" s="94" t="s">
        <v>145</v>
      </c>
    </row>
    <row r="22" spans="1:7" x14ac:dyDescent="0.25">
      <c r="A22" s="95"/>
      <c r="B22" s="61" t="s">
        <v>47</v>
      </c>
      <c r="C22" s="63"/>
      <c r="D22" s="63" t="s">
        <v>48</v>
      </c>
      <c r="E22" s="64">
        <v>1</v>
      </c>
      <c r="F22" s="64" t="s">
        <v>49</v>
      </c>
      <c r="G22" s="87" t="s">
        <v>135</v>
      </c>
    </row>
    <row r="23" spans="1:7" ht="12" thickBot="1" x14ac:dyDescent="0.3">
      <c r="A23" s="96"/>
      <c r="B23" s="69"/>
      <c r="C23" s="71"/>
      <c r="D23" s="71"/>
      <c r="E23" s="72">
        <v>2</v>
      </c>
      <c r="F23" s="72" t="s">
        <v>50</v>
      </c>
      <c r="G23" s="89"/>
    </row>
    <row r="24" spans="1:7" x14ac:dyDescent="0.25"/>
    <row r="25" spans="1:7" hidden="1" x14ac:dyDescent="0.25"/>
    <row r="26" spans="1:7" hidden="1" x14ac:dyDescent="0.25"/>
    <row r="27" spans="1:7" hidden="1" x14ac:dyDescent="0.25"/>
    <row r="28" spans="1:7" hidden="1" x14ac:dyDescent="0.25"/>
    <row r="29" spans="1:7" hidden="1" x14ac:dyDescent="0.25"/>
    <row r="30" spans="1:7" hidden="1" x14ac:dyDescent="0.25"/>
    <row r="31" spans="1:7" hidden="1" x14ac:dyDescent="0.25"/>
    <row r="32" spans="1:7" hidden="1" x14ac:dyDescent="0.25"/>
    <row r="33" hidden="1" x14ac:dyDescent="0.25"/>
    <row r="34" hidden="1" x14ac:dyDescent="0.25"/>
    <row r="35" hidden="1" x14ac:dyDescent="0.25"/>
  </sheetData>
  <dataConsolidate/>
  <mergeCells count="30">
    <mergeCell ref="G10:G11"/>
    <mergeCell ref="G22:G23"/>
    <mergeCell ref="A2:A4"/>
    <mergeCell ref="B2:B4"/>
    <mergeCell ref="C2:C4"/>
    <mergeCell ref="D2:D4"/>
    <mergeCell ref="G2:G4"/>
    <mergeCell ref="G5:G7"/>
    <mergeCell ref="G15:G16"/>
    <mergeCell ref="E20:E21"/>
    <mergeCell ref="A22:A23"/>
    <mergeCell ref="B22:C23"/>
    <mergeCell ref="D22:D23"/>
    <mergeCell ref="A12:A16"/>
    <mergeCell ref="B12:B16"/>
    <mergeCell ref="C12:C16"/>
    <mergeCell ref="D12:D16"/>
    <mergeCell ref="A17:A21"/>
    <mergeCell ref="B17:B21"/>
    <mergeCell ref="C17:C21"/>
    <mergeCell ref="D17:D21"/>
    <mergeCell ref="A1:B1"/>
    <mergeCell ref="E1:F1"/>
    <mergeCell ref="A8:A11"/>
    <mergeCell ref="B8:B11"/>
    <mergeCell ref="C8:C11"/>
    <mergeCell ref="D8:D11"/>
    <mergeCell ref="A5:A7"/>
    <mergeCell ref="B5:C7"/>
    <mergeCell ref="D5:D7"/>
  </mergeCells>
  <pageMargins left="0.7" right="0.7" top="0.75" bottom="0.75" header="0.3" footer="0.3"/>
  <pageSetup orientation="landscape" r:id="rId1"/>
  <headerFooter>
    <oddHeader>&amp;CPlan de trabajo</oddHeader>
    <oddFooter>&amp;CAnexo 4: Plan de trabajo</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27"/>
  <sheetViews>
    <sheetView view="pageBreakPreview" zoomScale="91" zoomScaleNormal="70" zoomScaleSheetLayoutView="91" workbookViewId="0">
      <selection activeCell="F4" sqref="F4"/>
    </sheetView>
  </sheetViews>
  <sheetFormatPr baseColWidth="10" defaultColWidth="0" defaultRowHeight="11.25" zeroHeight="1" x14ac:dyDescent="0.2"/>
  <cols>
    <col min="1" max="1" width="2.140625" style="7" bestFit="1" customWidth="1"/>
    <col min="2" max="2" width="17.28515625" style="7" customWidth="1"/>
    <col min="3" max="3" width="23.140625" style="7" customWidth="1"/>
    <col min="4" max="4" width="22.28515625" style="7" customWidth="1"/>
    <col min="5" max="5" width="10.5703125" style="7" customWidth="1"/>
    <col min="6" max="6" width="63.42578125" style="7" customWidth="1"/>
    <col min="7" max="7" width="13.42578125" style="10" hidden="1" customWidth="1"/>
    <col min="8" max="8" width="27.7109375" style="7" customWidth="1"/>
    <col min="9" max="10" width="11.85546875" style="18" bestFit="1" customWidth="1"/>
    <col min="11" max="11" width="28.5703125" style="18" customWidth="1"/>
    <col min="12" max="12" width="34.85546875" style="6" customWidth="1"/>
    <col min="13" max="13" width="0" style="6" hidden="1" customWidth="1"/>
    <col min="14" max="39" width="0" style="7" hidden="1" customWidth="1"/>
    <col min="40" max="16384" width="11.42578125" style="7" hidden="1"/>
  </cols>
  <sheetData>
    <row r="1" spans="1:39" s="6" customFormat="1" ht="46.5" customHeight="1" thickBot="1" x14ac:dyDescent="0.25">
      <c r="A1" s="47" t="s">
        <v>0</v>
      </c>
      <c r="B1" s="44"/>
      <c r="C1" s="3" t="s">
        <v>1</v>
      </c>
      <c r="D1" s="3" t="s">
        <v>2</v>
      </c>
      <c r="E1" s="37" t="s">
        <v>3</v>
      </c>
      <c r="F1" s="37"/>
      <c r="G1" s="4" t="s">
        <v>132</v>
      </c>
      <c r="H1" s="3" t="s">
        <v>4</v>
      </c>
      <c r="I1" s="5" t="s">
        <v>5</v>
      </c>
      <c r="J1" s="5" t="s">
        <v>6</v>
      </c>
      <c r="K1" s="5" t="s">
        <v>7</v>
      </c>
      <c r="N1" s="7"/>
      <c r="O1" s="7"/>
      <c r="P1" s="7"/>
      <c r="Q1" s="7"/>
      <c r="R1" s="7"/>
      <c r="S1" s="7"/>
      <c r="T1" s="7"/>
      <c r="U1" s="7"/>
      <c r="V1" s="7"/>
      <c r="W1" s="7"/>
      <c r="X1" s="7"/>
      <c r="Y1" s="7"/>
      <c r="Z1" s="7"/>
      <c r="AA1" s="7"/>
      <c r="AB1" s="7"/>
      <c r="AC1" s="7"/>
      <c r="AD1" s="7"/>
      <c r="AE1" s="7"/>
      <c r="AF1" s="7"/>
      <c r="AG1" s="7"/>
      <c r="AH1" s="7"/>
      <c r="AI1" s="7"/>
      <c r="AJ1" s="7"/>
      <c r="AK1" s="7"/>
      <c r="AL1" s="7"/>
      <c r="AM1" s="7"/>
    </row>
    <row r="2" spans="1:39" s="6" customFormat="1" ht="27.75" customHeight="1" x14ac:dyDescent="0.2">
      <c r="A2" s="46">
        <v>1</v>
      </c>
      <c r="B2" s="44" t="s">
        <v>8</v>
      </c>
      <c r="C2" s="44" t="s">
        <v>9</v>
      </c>
      <c r="D2" s="37" t="s">
        <v>10</v>
      </c>
      <c r="E2" s="3">
        <v>1</v>
      </c>
      <c r="F2" s="3" t="s">
        <v>11</v>
      </c>
      <c r="G2" s="4">
        <v>0.5</v>
      </c>
      <c r="H2" s="37" t="s">
        <v>130</v>
      </c>
      <c r="I2" s="8">
        <v>41565</v>
      </c>
      <c r="J2" s="9">
        <v>41582</v>
      </c>
      <c r="K2" s="37" t="s">
        <v>131</v>
      </c>
      <c r="N2" s="7"/>
      <c r="O2" s="7"/>
      <c r="P2" s="7"/>
      <c r="Q2" s="7"/>
      <c r="R2" s="7"/>
      <c r="S2" s="7"/>
      <c r="T2" s="7"/>
      <c r="U2" s="7"/>
      <c r="V2" s="7"/>
      <c r="W2" s="7"/>
      <c r="X2" s="7"/>
      <c r="Y2" s="7"/>
      <c r="Z2" s="7"/>
      <c r="AA2" s="7"/>
      <c r="AB2" s="7"/>
      <c r="AC2" s="7"/>
      <c r="AD2" s="7"/>
      <c r="AE2" s="7"/>
      <c r="AF2" s="7"/>
      <c r="AG2" s="7"/>
      <c r="AH2" s="7"/>
      <c r="AI2" s="7"/>
      <c r="AJ2" s="7"/>
      <c r="AK2" s="7"/>
      <c r="AL2" s="7"/>
      <c r="AM2" s="7"/>
    </row>
    <row r="3" spans="1:39" s="6" customFormat="1" ht="37.5" customHeight="1" x14ac:dyDescent="0.2">
      <c r="A3" s="42"/>
      <c r="B3" s="45"/>
      <c r="C3" s="45"/>
      <c r="D3" s="38"/>
      <c r="E3" s="7">
        <v>2</v>
      </c>
      <c r="F3" s="7" t="s">
        <v>13</v>
      </c>
      <c r="G3" s="10">
        <v>0.5</v>
      </c>
      <c r="H3" s="38"/>
      <c r="I3" s="11">
        <v>41565</v>
      </c>
      <c r="J3" s="12">
        <v>41582</v>
      </c>
      <c r="K3" s="38"/>
      <c r="N3" s="7"/>
      <c r="O3" s="7"/>
      <c r="P3" s="7"/>
      <c r="Q3" s="7"/>
      <c r="R3" s="7"/>
      <c r="S3" s="7"/>
      <c r="T3" s="7"/>
      <c r="U3" s="7"/>
      <c r="V3" s="7"/>
      <c r="W3" s="7"/>
      <c r="X3" s="7"/>
      <c r="Y3" s="7"/>
      <c r="Z3" s="7"/>
      <c r="AA3" s="7"/>
      <c r="AB3" s="7"/>
      <c r="AC3" s="7"/>
      <c r="AD3" s="7"/>
      <c r="AE3" s="7"/>
      <c r="AF3" s="7"/>
      <c r="AG3" s="7"/>
      <c r="AH3" s="7"/>
      <c r="AI3" s="7"/>
      <c r="AJ3" s="7"/>
      <c r="AK3" s="7"/>
      <c r="AL3" s="7"/>
      <c r="AM3" s="7"/>
    </row>
    <row r="4" spans="1:39" s="6" customFormat="1" ht="48" customHeight="1" x14ac:dyDescent="0.2">
      <c r="A4" s="42"/>
      <c r="B4" s="45"/>
      <c r="C4" s="45"/>
      <c r="D4" s="38"/>
      <c r="E4" s="7">
        <v>3</v>
      </c>
      <c r="F4" s="7" t="s">
        <v>14</v>
      </c>
      <c r="G4" s="10">
        <v>0.4</v>
      </c>
      <c r="H4" s="38"/>
      <c r="I4" s="11">
        <v>41565</v>
      </c>
      <c r="J4" s="12">
        <v>41582</v>
      </c>
      <c r="K4" s="38"/>
      <c r="N4" s="7"/>
      <c r="O4" s="7"/>
      <c r="P4" s="7"/>
      <c r="Q4" s="7"/>
      <c r="R4" s="7"/>
      <c r="S4" s="7"/>
      <c r="T4" s="7"/>
      <c r="U4" s="7"/>
      <c r="V4" s="7"/>
      <c r="W4" s="7"/>
      <c r="X4" s="7"/>
      <c r="Y4" s="7"/>
      <c r="Z4" s="7"/>
      <c r="AA4" s="7"/>
      <c r="AB4" s="7"/>
      <c r="AC4" s="7"/>
      <c r="AD4" s="7"/>
      <c r="AE4" s="7"/>
      <c r="AF4" s="7"/>
      <c r="AG4" s="7"/>
      <c r="AH4" s="7"/>
      <c r="AI4" s="7"/>
      <c r="AJ4" s="7"/>
      <c r="AK4" s="7"/>
      <c r="AL4" s="7"/>
      <c r="AM4" s="7"/>
    </row>
    <row r="5" spans="1:39" s="6" customFormat="1" ht="45" customHeight="1" thickBot="1" x14ac:dyDescent="0.25">
      <c r="A5" s="43"/>
      <c r="B5" s="50"/>
      <c r="C5" s="50"/>
      <c r="D5" s="39"/>
      <c r="E5" s="13">
        <v>4</v>
      </c>
      <c r="F5" s="13" t="s">
        <v>15</v>
      </c>
      <c r="G5" s="14">
        <v>0</v>
      </c>
      <c r="H5" s="13" t="s">
        <v>133</v>
      </c>
      <c r="I5" s="15">
        <v>41565</v>
      </c>
      <c r="J5" s="16">
        <v>41582</v>
      </c>
      <c r="K5" s="17" t="s">
        <v>134</v>
      </c>
      <c r="N5" s="7"/>
      <c r="O5" s="7"/>
      <c r="P5" s="7"/>
      <c r="Q5" s="7"/>
      <c r="R5" s="7"/>
      <c r="S5" s="7"/>
      <c r="T5" s="7"/>
      <c r="U5" s="7"/>
      <c r="V5" s="7"/>
      <c r="W5" s="7"/>
      <c r="X5" s="7"/>
      <c r="Y5" s="7"/>
      <c r="Z5" s="7"/>
      <c r="AA5" s="7"/>
      <c r="AB5" s="7"/>
      <c r="AC5" s="7"/>
      <c r="AD5" s="7"/>
      <c r="AE5" s="7"/>
      <c r="AF5" s="7"/>
      <c r="AG5" s="7"/>
      <c r="AH5" s="7"/>
      <c r="AI5" s="7"/>
      <c r="AJ5" s="7"/>
      <c r="AK5" s="7"/>
      <c r="AL5" s="7"/>
      <c r="AM5" s="7"/>
    </row>
    <row r="6" spans="1:39" s="6" customFormat="1" ht="33" customHeight="1" x14ac:dyDescent="0.2">
      <c r="A6" s="42"/>
      <c r="B6" s="45" t="s">
        <v>16</v>
      </c>
      <c r="C6" s="45"/>
      <c r="D6" s="38" t="s">
        <v>17</v>
      </c>
      <c r="E6" s="7">
        <v>1</v>
      </c>
      <c r="F6" s="7" t="s">
        <v>18</v>
      </c>
      <c r="G6" s="10">
        <v>0.3</v>
      </c>
      <c r="H6" s="38" t="str">
        <f>+H2</f>
        <v>Faltaría revision de lo escrito, complementarlo y seleccionar lo que irá en el articulo</v>
      </c>
      <c r="I6" s="11">
        <v>41565</v>
      </c>
      <c r="J6" s="12">
        <v>41603</v>
      </c>
      <c r="K6" s="38" t="s">
        <v>137</v>
      </c>
      <c r="N6" s="7"/>
      <c r="O6" s="7"/>
      <c r="P6" s="7"/>
      <c r="Q6" s="7"/>
      <c r="R6" s="7"/>
      <c r="S6" s="7"/>
      <c r="T6" s="7"/>
      <c r="U6" s="7"/>
      <c r="V6" s="7"/>
      <c r="W6" s="7"/>
      <c r="X6" s="7"/>
      <c r="Y6" s="7"/>
      <c r="Z6" s="7"/>
      <c r="AA6" s="7"/>
      <c r="AB6" s="7"/>
      <c r="AC6" s="7"/>
      <c r="AD6" s="7"/>
      <c r="AE6" s="7"/>
      <c r="AF6" s="7"/>
      <c r="AG6" s="7"/>
      <c r="AH6" s="7"/>
      <c r="AI6" s="7"/>
      <c r="AJ6" s="7"/>
      <c r="AK6" s="7"/>
      <c r="AL6" s="7"/>
      <c r="AM6" s="7"/>
    </row>
    <row r="7" spans="1:39" s="6" customFormat="1" ht="34.5" customHeight="1" x14ac:dyDescent="0.2">
      <c r="A7" s="42"/>
      <c r="B7" s="45"/>
      <c r="C7" s="45"/>
      <c r="D7" s="38"/>
      <c r="E7" s="7">
        <v>2</v>
      </c>
      <c r="F7" s="7" t="s">
        <v>19</v>
      </c>
      <c r="G7" s="10">
        <v>0.3</v>
      </c>
      <c r="H7" s="38"/>
      <c r="I7" s="11">
        <v>41565</v>
      </c>
      <c r="J7" s="12">
        <v>41603</v>
      </c>
      <c r="K7" s="38"/>
      <c r="N7" s="7"/>
      <c r="O7" s="7"/>
      <c r="P7" s="7"/>
      <c r="Q7" s="7"/>
      <c r="R7" s="7"/>
      <c r="S7" s="7"/>
      <c r="T7" s="7"/>
      <c r="U7" s="7"/>
      <c r="V7" s="7"/>
      <c r="W7" s="7"/>
      <c r="X7" s="7"/>
      <c r="Y7" s="7"/>
      <c r="Z7" s="7"/>
      <c r="AA7" s="7"/>
      <c r="AB7" s="7"/>
      <c r="AC7" s="7"/>
      <c r="AD7" s="7"/>
      <c r="AE7" s="7"/>
      <c r="AF7" s="7"/>
      <c r="AG7" s="7"/>
      <c r="AH7" s="7"/>
      <c r="AI7" s="7"/>
      <c r="AJ7" s="7"/>
      <c r="AK7" s="7"/>
      <c r="AL7" s="7"/>
      <c r="AM7" s="7"/>
    </row>
    <row r="8" spans="1:39" s="6" customFormat="1" ht="78" customHeight="1" thickBot="1" x14ac:dyDescent="0.25">
      <c r="A8" s="42"/>
      <c r="B8" s="45"/>
      <c r="C8" s="45"/>
      <c r="D8" s="38"/>
      <c r="E8" s="7">
        <v>3</v>
      </c>
      <c r="F8" s="7" t="s">
        <v>20</v>
      </c>
      <c r="G8" s="10">
        <v>0</v>
      </c>
      <c r="H8" s="7" t="s">
        <v>136</v>
      </c>
      <c r="I8" s="11">
        <v>41565</v>
      </c>
      <c r="J8" s="12">
        <v>41603</v>
      </c>
      <c r="K8" s="38"/>
      <c r="N8" s="7"/>
      <c r="O8" s="7"/>
      <c r="P8" s="7"/>
      <c r="Q8" s="7"/>
      <c r="R8" s="7"/>
      <c r="S8" s="7"/>
      <c r="T8" s="7"/>
      <c r="U8" s="7"/>
      <c r="V8" s="7"/>
      <c r="W8" s="7"/>
      <c r="X8" s="7"/>
      <c r="Y8" s="7"/>
      <c r="Z8" s="7"/>
      <c r="AA8" s="7"/>
      <c r="AB8" s="7"/>
      <c r="AC8" s="7"/>
      <c r="AD8" s="7"/>
      <c r="AE8" s="7"/>
      <c r="AF8" s="7"/>
      <c r="AG8" s="7"/>
      <c r="AH8" s="7"/>
      <c r="AI8" s="7"/>
      <c r="AJ8" s="7"/>
      <c r="AK8" s="7"/>
      <c r="AL8" s="7"/>
      <c r="AM8" s="7"/>
    </row>
    <row r="9" spans="1:39" s="6" customFormat="1" ht="61.5" customHeight="1" x14ac:dyDescent="0.2">
      <c r="A9" s="46">
        <v>2</v>
      </c>
      <c r="B9" s="47" t="s">
        <v>21</v>
      </c>
      <c r="C9" s="37" t="s">
        <v>22</v>
      </c>
      <c r="D9" s="37" t="s">
        <v>23</v>
      </c>
      <c r="E9" s="3">
        <v>1</v>
      </c>
      <c r="F9" s="3" t="s">
        <v>24</v>
      </c>
      <c r="G9" s="4">
        <v>0.5</v>
      </c>
      <c r="H9" s="3" t="s">
        <v>138</v>
      </c>
      <c r="I9" s="8">
        <v>41565</v>
      </c>
      <c r="J9" s="9">
        <v>41607</v>
      </c>
      <c r="K9" s="53" t="s">
        <v>25</v>
      </c>
      <c r="N9" s="7"/>
      <c r="O9" s="7"/>
      <c r="P9" s="7"/>
      <c r="Q9" s="7"/>
      <c r="R9" s="7"/>
      <c r="S9" s="7"/>
      <c r="T9" s="7"/>
      <c r="U9" s="7"/>
      <c r="V9" s="7"/>
      <c r="W9" s="7"/>
      <c r="X9" s="7"/>
      <c r="Y9" s="7"/>
      <c r="Z9" s="7"/>
      <c r="AA9" s="7"/>
      <c r="AB9" s="7"/>
      <c r="AC9" s="7"/>
      <c r="AD9" s="7"/>
      <c r="AE9" s="7"/>
      <c r="AF9" s="7"/>
      <c r="AG9" s="7"/>
      <c r="AH9" s="7"/>
      <c r="AI9" s="7"/>
      <c r="AJ9" s="7"/>
      <c r="AK9" s="7"/>
      <c r="AL9" s="7"/>
      <c r="AM9" s="7"/>
    </row>
    <row r="10" spans="1:39" s="6" customFormat="1" ht="34.5" customHeight="1" x14ac:dyDescent="0.2">
      <c r="A10" s="42"/>
      <c r="B10" s="48"/>
      <c r="C10" s="38"/>
      <c r="D10" s="38"/>
      <c r="E10" s="7">
        <v>2</v>
      </c>
      <c r="F10" s="7" t="s">
        <v>26</v>
      </c>
      <c r="G10" s="10">
        <v>0.4</v>
      </c>
      <c r="H10" s="7" t="s">
        <v>139</v>
      </c>
      <c r="I10" s="11">
        <v>41565</v>
      </c>
      <c r="J10" s="12">
        <v>41607</v>
      </c>
      <c r="K10" s="51"/>
      <c r="N10" s="7"/>
      <c r="O10" s="7"/>
      <c r="P10" s="7"/>
      <c r="Q10" s="7"/>
      <c r="R10" s="7"/>
      <c r="S10" s="7"/>
      <c r="T10" s="7"/>
      <c r="U10" s="7"/>
      <c r="V10" s="7"/>
      <c r="W10" s="7"/>
      <c r="X10" s="7"/>
      <c r="Y10" s="7"/>
      <c r="Z10" s="7"/>
      <c r="AA10" s="7"/>
      <c r="AB10" s="7"/>
      <c r="AC10" s="7"/>
      <c r="AD10" s="7"/>
      <c r="AE10" s="7"/>
      <c r="AF10" s="7"/>
      <c r="AG10" s="7"/>
      <c r="AH10" s="7"/>
      <c r="AI10" s="7"/>
      <c r="AJ10" s="7"/>
      <c r="AK10" s="7"/>
      <c r="AL10" s="7"/>
      <c r="AM10" s="7"/>
    </row>
    <row r="11" spans="1:39" s="6" customFormat="1" ht="27.75" customHeight="1" x14ac:dyDescent="0.2">
      <c r="A11" s="42"/>
      <c r="B11" s="48"/>
      <c r="C11" s="38"/>
      <c r="D11" s="38"/>
      <c r="E11" s="7">
        <v>3</v>
      </c>
      <c r="F11" s="7" t="s">
        <v>27</v>
      </c>
      <c r="G11" s="10">
        <v>0.2</v>
      </c>
      <c r="H11" s="7" t="s">
        <v>28</v>
      </c>
      <c r="I11" s="11">
        <v>41565</v>
      </c>
      <c r="J11" s="12">
        <v>41607</v>
      </c>
      <c r="K11" s="51" t="s">
        <v>12</v>
      </c>
      <c r="N11" s="7"/>
      <c r="O11" s="7"/>
      <c r="P11" s="7"/>
      <c r="Q11" s="7"/>
      <c r="R11" s="7"/>
      <c r="S11" s="7"/>
      <c r="T11" s="7"/>
      <c r="U11" s="7"/>
      <c r="V11" s="7"/>
      <c r="W11" s="7"/>
      <c r="X11" s="7"/>
      <c r="Y11" s="7"/>
      <c r="Z11" s="7"/>
      <c r="AA11" s="7"/>
      <c r="AB11" s="7"/>
      <c r="AC11" s="7"/>
      <c r="AD11" s="7"/>
      <c r="AE11" s="7"/>
      <c r="AF11" s="7"/>
      <c r="AG11" s="7"/>
      <c r="AH11" s="7"/>
      <c r="AI11" s="7"/>
      <c r="AJ11" s="7"/>
      <c r="AK11" s="7"/>
      <c r="AL11" s="7"/>
      <c r="AM11" s="7"/>
    </row>
    <row r="12" spans="1:39" s="6" customFormat="1" ht="93" customHeight="1" thickBot="1" x14ac:dyDescent="0.25">
      <c r="A12" s="43"/>
      <c r="B12" s="49"/>
      <c r="C12" s="39"/>
      <c r="D12" s="39"/>
      <c r="E12" s="13">
        <v>4</v>
      </c>
      <c r="F12" s="13" t="s">
        <v>29</v>
      </c>
      <c r="G12" s="14">
        <v>0.2</v>
      </c>
      <c r="H12" s="13" t="s">
        <v>150</v>
      </c>
      <c r="I12" s="15">
        <v>41565</v>
      </c>
      <c r="J12" s="16">
        <v>41607</v>
      </c>
      <c r="K12" s="52"/>
      <c r="N12" s="7"/>
      <c r="O12" s="7"/>
      <c r="P12" s="7"/>
      <c r="Q12" s="7"/>
      <c r="R12" s="7"/>
      <c r="S12" s="7"/>
      <c r="T12" s="7"/>
      <c r="U12" s="7"/>
      <c r="V12" s="7"/>
      <c r="W12" s="7"/>
      <c r="X12" s="7"/>
      <c r="Y12" s="7"/>
      <c r="Z12" s="7"/>
      <c r="AA12" s="7"/>
      <c r="AB12" s="7"/>
      <c r="AC12" s="7"/>
      <c r="AD12" s="7"/>
      <c r="AE12" s="7"/>
      <c r="AF12" s="7"/>
      <c r="AG12" s="7"/>
      <c r="AH12" s="7"/>
      <c r="AI12" s="7"/>
      <c r="AJ12" s="7"/>
      <c r="AK12" s="7"/>
      <c r="AL12" s="7"/>
      <c r="AM12" s="7"/>
    </row>
    <row r="13" spans="1:39" s="6" customFormat="1" ht="81" customHeight="1" x14ac:dyDescent="0.2">
      <c r="A13" s="42">
        <v>3</v>
      </c>
      <c r="B13" s="45" t="s">
        <v>30</v>
      </c>
      <c r="C13" s="38" t="s">
        <v>31</v>
      </c>
      <c r="D13" s="38" t="s">
        <v>128</v>
      </c>
      <c r="E13" s="7">
        <v>1</v>
      </c>
      <c r="F13" s="7" t="s">
        <v>32</v>
      </c>
      <c r="G13" s="10">
        <v>0.1</v>
      </c>
      <c r="H13" s="7" t="s">
        <v>140</v>
      </c>
      <c r="I13" s="11">
        <v>41565</v>
      </c>
      <c r="J13" s="12">
        <v>41572</v>
      </c>
      <c r="K13" s="18" t="s">
        <v>33</v>
      </c>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39" s="6" customFormat="1" ht="18" customHeight="1" x14ac:dyDescent="0.2">
      <c r="A14" s="42"/>
      <c r="B14" s="45"/>
      <c r="C14" s="38"/>
      <c r="D14" s="38"/>
      <c r="E14" s="7">
        <v>2</v>
      </c>
      <c r="F14" s="7" t="s">
        <v>129</v>
      </c>
      <c r="G14" s="10">
        <v>0</v>
      </c>
      <c r="H14" s="7"/>
      <c r="I14" s="11">
        <v>41575</v>
      </c>
      <c r="J14" s="12">
        <v>41607</v>
      </c>
      <c r="K14" s="18" t="s">
        <v>34</v>
      </c>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39" s="6" customFormat="1" ht="36.75" customHeight="1" x14ac:dyDescent="0.2">
      <c r="A15" s="42"/>
      <c r="B15" s="45"/>
      <c r="C15" s="38"/>
      <c r="D15" s="38"/>
      <c r="E15" s="7">
        <v>3</v>
      </c>
      <c r="F15" s="7" t="s">
        <v>35</v>
      </c>
      <c r="G15" s="10">
        <v>0</v>
      </c>
      <c r="H15" s="7"/>
      <c r="I15" s="11">
        <v>41575</v>
      </c>
      <c r="J15" s="12">
        <v>41614</v>
      </c>
      <c r="K15" s="18" t="s">
        <v>36</v>
      </c>
      <c r="N15" s="7"/>
      <c r="O15" s="7"/>
      <c r="P15" s="7"/>
      <c r="Q15" s="7"/>
      <c r="R15" s="7"/>
      <c r="S15" s="7"/>
      <c r="T15" s="7"/>
      <c r="U15" s="7"/>
      <c r="V15" s="7"/>
      <c r="W15" s="7"/>
      <c r="X15" s="7"/>
      <c r="Y15" s="7"/>
      <c r="Z15" s="7"/>
      <c r="AA15" s="7"/>
      <c r="AB15" s="7"/>
      <c r="AC15" s="7"/>
      <c r="AD15" s="7"/>
      <c r="AE15" s="7"/>
      <c r="AF15" s="7"/>
      <c r="AG15" s="7"/>
      <c r="AH15" s="7"/>
      <c r="AI15" s="7"/>
      <c r="AJ15" s="7"/>
      <c r="AK15" s="7"/>
      <c r="AL15" s="7"/>
      <c r="AM15" s="7"/>
    </row>
    <row r="16" spans="1:39" s="6" customFormat="1" ht="51.75" customHeight="1" x14ac:dyDescent="0.2">
      <c r="A16" s="42"/>
      <c r="B16" s="45"/>
      <c r="C16" s="38"/>
      <c r="D16" s="38"/>
      <c r="E16" s="7">
        <v>4</v>
      </c>
      <c r="F16" s="7" t="s">
        <v>37</v>
      </c>
      <c r="G16" s="10">
        <v>0</v>
      </c>
      <c r="H16" s="7"/>
      <c r="I16" s="11">
        <v>41607</v>
      </c>
      <c r="J16" s="12">
        <v>41614</v>
      </c>
      <c r="K16" s="38" t="s">
        <v>12</v>
      </c>
      <c r="N16" s="7"/>
      <c r="O16" s="7"/>
      <c r="P16" s="7"/>
      <c r="Q16" s="7"/>
      <c r="R16" s="7"/>
      <c r="S16" s="7"/>
      <c r="T16" s="7"/>
      <c r="U16" s="7"/>
      <c r="V16" s="7"/>
      <c r="W16" s="7"/>
      <c r="X16" s="7"/>
      <c r="Y16" s="7"/>
      <c r="Z16" s="7"/>
      <c r="AA16" s="7"/>
      <c r="AB16" s="7"/>
      <c r="AC16" s="7"/>
      <c r="AD16" s="7"/>
      <c r="AE16" s="7"/>
      <c r="AF16" s="7"/>
      <c r="AG16" s="7"/>
      <c r="AH16" s="7"/>
      <c r="AI16" s="7"/>
      <c r="AJ16" s="7"/>
      <c r="AK16" s="7"/>
      <c r="AL16" s="7"/>
      <c r="AM16" s="7"/>
    </row>
    <row r="17" spans="1:39" s="6" customFormat="1" ht="47.25" customHeight="1" thickBot="1" x14ac:dyDescent="0.25">
      <c r="A17" s="42"/>
      <c r="B17" s="45"/>
      <c r="C17" s="38"/>
      <c r="D17" s="38"/>
      <c r="E17" s="7">
        <v>5</v>
      </c>
      <c r="F17" s="7" t="s">
        <v>29</v>
      </c>
      <c r="G17" s="10">
        <v>0</v>
      </c>
      <c r="H17" s="7"/>
      <c r="I17" s="11">
        <v>41607</v>
      </c>
      <c r="J17" s="12">
        <v>41614</v>
      </c>
      <c r="K17" s="38"/>
      <c r="N17" s="7"/>
      <c r="O17" s="7"/>
      <c r="P17" s="7"/>
      <c r="Q17" s="7"/>
      <c r="R17" s="7"/>
      <c r="S17" s="7"/>
      <c r="T17" s="7"/>
      <c r="U17" s="7"/>
      <c r="V17" s="7"/>
      <c r="W17" s="7"/>
      <c r="X17" s="7"/>
      <c r="Y17" s="7"/>
      <c r="Z17" s="7"/>
      <c r="AA17" s="7"/>
      <c r="AB17" s="7"/>
      <c r="AC17" s="7"/>
      <c r="AD17" s="7"/>
      <c r="AE17" s="7"/>
      <c r="AF17" s="7"/>
      <c r="AG17" s="7"/>
      <c r="AH17" s="7"/>
      <c r="AI17" s="7"/>
      <c r="AJ17" s="7"/>
      <c r="AK17" s="7"/>
      <c r="AL17" s="7"/>
      <c r="AM17" s="7"/>
    </row>
    <row r="18" spans="1:39" s="6" customFormat="1" ht="94.5" customHeight="1" x14ac:dyDescent="0.2">
      <c r="A18" s="46">
        <v>4</v>
      </c>
      <c r="B18" s="44" t="s">
        <v>38</v>
      </c>
      <c r="C18" s="37" t="s">
        <v>39</v>
      </c>
      <c r="D18" s="37" t="s">
        <v>40</v>
      </c>
      <c r="E18" s="3">
        <v>1</v>
      </c>
      <c r="F18" s="19" t="s">
        <v>41</v>
      </c>
      <c r="G18" s="4">
        <v>0.1</v>
      </c>
      <c r="H18" s="20" t="s">
        <v>141</v>
      </c>
      <c r="I18" s="8">
        <v>41565</v>
      </c>
      <c r="J18" s="9">
        <v>41580</v>
      </c>
      <c r="K18" s="5" t="s">
        <v>142</v>
      </c>
      <c r="N18" s="7"/>
      <c r="O18" s="7"/>
      <c r="P18" s="7"/>
      <c r="Q18" s="7"/>
      <c r="R18" s="7"/>
      <c r="S18" s="7"/>
      <c r="T18" s="7"/>
      <c r="U18" s="7"/>
      <c r="V18" s="7"/>
      <c r="W18" s="7"/>
      <c r="X18" s="7"/>
      <c r="Y18" s="7"/>
      <c r="Z18" s="7"/>
      <c r="AA18" s="7"/>
      <c r="AB18" s="7"/>
      <c r="AC18" s="7"/>
      <c r="AD18" s="7"/>
      <c r="AE18" s="7"/>
      <c r="AF18" s="7"/>
      <c r="AG18" s="7"/>
      <c r="AH18" s="7"/>
      <c r="AI18" s="7"/>
      <c r="AJ18" s="7"/>
      <c r="AK18" s="7"/>
      <c r="AL18" s="7"/>
      <c r="AM18" s="7"/>
    </row>
    <row r="19" spans="1:39" s="6" customFormat="1" ht="32.25" customHeight="1" x14ac:dyDescent="0.2">
      <c r="A19" s="42"/>
      <c r="B19" s="45"/>
      <c r="C19" s="38"/>
      <c r="D19" s="38"/>
      <c r="E19" s="7">
        <v>2</v>
      </c>
      <c r="F19" s="7" t="s">
        <v>42</v>
      </c>
      <c r="G19" s="10">
        <v>0</v>
      </c>
      <c r="H19" s="7" t="s">
        <v>148</v>
      </c>
      <c r="I19" s="11">
        <v>41580</v>
      </c>
      <c r="J19" s="12">
        <v>41628</v>
      </c>
      <c r="K19" s="18" t="s">
        <v>143</v>
      </c>
      <c r="N19" s="7"/>
      <c r="O19" s="7"/>
      <c r="P19" s="7"/>
      <c r="Q19" s="7"/>
      <c r="R19" s="7"/>
      <c r="S19" s="7"/>
      <c r="T19" s="7"/>
      <c r="U19" s="7"/>
      <c r="V19" s="7"/>
      <c r="W19" s="7"/>
      <c r="X19" s="7"/>
      <c r="Y19" s="7"/>
      <c r="Z19" s="7"/>
      <c r="AA19" s="7"/>
      <c r="AB19" s="7"/>
      <c r="AC19" s="7"/>
      <c r="AD19" s="7"/>
      <c r="AE19" s="7"/>
      <c r="AF19" s="7"/>
      <c r="AG19" s="7"/>
      <c r="AH19" s="7"/>
      <c r="AI19" s="7"/>
      <c r="AJ19" s="7"/>
      <c r="AK19" s="7"/>
      <c r="AL19" s="7"/>
      <c r="AM19" s="7"/>
    </row>
    <row r="20" spans="1:39" s="6" customFormat="1" ht="28.5" customHeight="1" x14ac:dyDescent="0.2">
      <c r="A20" s="42"/>
      <c r="B20" s="45"/>
      <c r="C20" s="38"/>
      <c r="D20" s="38"/>
      <c r="E20" s="7">
        <v>3</v>
      </c>
      <c r="F20" s="7" t="s">
        <v>43</v>
      </c>
      <c r="G20" s="10">
        <v>0</v>
      </c>
      <c r="H20" s="41" t="s">
        <v>147</v>
      </c>
      <c r="I20" s="12">
        <f>+I21</f>
        <v>41565</v>
      </c>
      <c r="J20" s="12">
        <f>+J23</f>
        <v>41628</v>
      </c>
      <c r="K20" s="18"/>
      <c r="N20" s="7"/>
      <c r="O20" s="7"/>
      <c r="P20" s="7"/>
      <c r="Q20" s="7"/>
      <c r="R20" s="7"/>
      <c r="S20" s="7"/>
      <c r="T20" s="7"/>
      <c r="U20" s="7"/>
      <c r="V20" s="7"/>
      <c r="W20" s="7"/>
      <c r="X20" s="7"/>
      <c r="Y20" s="7"/>
      <c r="Z20" s="7"/>
      <c r="AA20" s="7"/>
      <c r="AB20" s="7"/>
      <c r="AC20" s="7"/>
      <c r="AD20" s="7"/>
      <c r="AE20" s="7"/>
      <c r="AF20" s="7"/>
      <c r="AG20" s="7"/>
      <c r="AH20" s="7"/>
      <c r="AI20" s="7"/>
      <c r="AJ20" s="7"/>
      <c r="AK20" s="7"/>
      <c r="AL20" s="7"/>
      <c r="AM20" s="7"/>
    </row>
    <row r="21" spans="1:39" s="6" customFormat="1" ht="28.5" customHeight="1" x14ac:dyDescent="0.2">
      <c r="A21" s="42"/>
      <c r="B21" s="45"/>
      <c r="C21" s="38"/>
      <c r="D21" s="38"/>
      <c r="E21" s="40" t="s">
        <v>43</v>
      </c>
      <c r="F21" s="7" t="s">
        <v>44</v>
      </c>
      <c r="G21" s="10">
        <v>0</v>
      </c>
      <c r="H21" s="41"/>
      <c r="I21" s="11">
        <v>41565</v>
      </c>
      <c r="J21" s="12">
        <v>41600</v>
      </c>
      <c r="K21" s="18" t="s">
        <v>144</v>
      </c>
      <c r="N21" s="7"/>
      <c r="O21" s="7"/>
      <c r="P21" s="7"/>
      <c r="Q21" s="7"/>
      <c r="R21" s="7"/>
      <c r="S21" s="7"/>
      <c r="T21" s="7"/>
      <c r="U21" s="7"/>
      <c r="V21" s="7"/>
      <c r="W21" s="7"/>
      <c r="X21" s="7"/>
      <c r="Y21" s="7"/>
      <c r="Z21" s="7"/>
      <c r="AA21" s="7"/>
      <c r="AB21" s="7"/>
      <c r="AC21" s="7"/>
      <c r="AD21" s="7"/>
      <c r="AE21" s="7"/>
      <c r="AF21" s="7"/>
      <c r="AG21" s="7"/>
      <c r="AH21" s="7"/>
      <c r="AI21" s="7"/>
      <c r="AJ21" s="7"/>
      <c r="AK21" s="7"/>
      <c r="AL21" s="7"/>
      <c r="AM21" s="7"/>
    </row>
    <row r="22" spans="1:39" s="6" customFormat="1" ht="28.5" customHeight="1" x14ac:dyDescent="0.2">
      <c r="A22" s="42"/>
      <c r="B22" s="45"/>
      <c r="C22" s="38"/>
      <c r="D22" s="38"/>
      <c r="E22" s="40"/>
      <c r="F22" s="7" t="s">
        <v>45</v>
      </c>
      <c r="G22" s="10">
        <v>0</v>
      </c>
      <c r="H22" s="41"/>
      <c r="I22" s="11">
        <f>+I21</f>
        <v>41565</v>
      </c>
      <c r="J22" s="12">
        <f>+J19</f>
        <v>41628</v>
      </c>
      <c r="K22" s="18" t="s">
        <v>145</v>
      </c>
      <c r="N22" s="7"/>
      <c r="O22" s="7"/>
      <c r="P22" s="7"/>
      <c r="Q22" s="7"/>
      <c r="R22" s="7"/>
      <c r="S22" s="7"/>
      <c r="T22" s="7"/>
      <c r="U22" s="7"/>
      <c r="V22" s="7"/>
      <c r="W22" s="7"/>
      <c r="X22" s="7"/>
      <c r="Y22" s="7"/>
      <c r="Z22" s="7"/>
      <c r="AA22" s="7"/>
      <c r="AB22" s="7"/>
      <c r="AC22" s="7"/>
      <c r="AD22" s="7"/>
      <c r="AE22" s="7"/>
      <c r="AF22" s="7"/>
      <c r="AG22" s="7"/>
      <c r="AH22" s="7"/>
      <c r="AI22" s="7"/>
      <c r="AJ22" s="7"/>
      <c r="AK22" s="7"/>
      <c r="AL22" s="7"/>
      <c r="AM22" s="7"/>
    </row>
    <row r="23" spans="1:39" s="6" customFormat="1" ht="53.25" customHeight="1" thickBot="1" x14ac:dyDescent="0.25">
      <c r="A23" s="43"/>
      <c r="B23" s="50"/>
      <c r="C23" s="39"/>
      <c r="D23" s="39"/>
      <c r="E23" s="54"/>
      <c r="F23" s="13" t="s">
        <v>46</v>
      </c>
      <c r="G23" s="14">
        <v>0</v>
      </c>
      <c r="H23" s="55"/>
      <c r="I23" s="15">
        <v>41565</v>
      </c>
      <c r="J23" s="16">
        <f>+J22</f>
        <v>41628</v>
      </c>
      <c r="K23" s="17" t="s">
        <v>146</v>
      </c>
      <c r="N23" s="7"/>
      <c r="O23" s="7"/>
      <c r="P23" s="7"/>
      <c r="Q23" s="7"/>
      <c r="R23" s="7"/>
      <c r="S23" s="7"/>
      <c r="T23" s="7"/>
      <c r="U23" s="7"/>
      <c r="V23" s="7"/>
      <c r="W23" s="7"/>
      <c r="X23" s="7"/>
      <c r="Y23" s="7"/>
      <c r="Z23" s="7"/>
      <c r="AA23" s="7"/>
      <c r="AB23" s="7"/>
      <c r="AC23" s="7"/>
      <c r="AD23" s="7"/>
      <c r="AE23" s="7"/>
      <c r="AF23" s="7"/>
      <c r="AG23" s="7"/>
      <c r="AH23" s="7"/>
      <c r="AI23" s="7"/>
      <c r="AJ23" s="7"/>
      <c r="AK23" s="7"/>
      <c r="AL23" s="7"/>
      <c r="AM23" s="7"/>
    </row>
    <row r="24" spans="1:39" s="6" customFormat="1" ht="28.5" customHeight="1" x14ac:dyDescent="0.2">
      <c r="A24" s="42"/>
      <c r="B24" s="38" t="s">
        <v>47</v>
      </c>
      <c r="C24" s="38"/>
      <c r="D24" s="38" t="s">
        <v>48</v>
      </c>
      <c r="E24" s="7">
        <v>1</v>
      </c>
      <c r="F24" s="7" t="s">
        <v>49</v>
      </c>
      <c r="G24" s="10">
        <v>0</v>
      </c>
      <c r="H24" s="7"/>
      <c r="I24" s="11">
        <v>41643</v>
      </c>
      <c r="J24" s="12">
        <v>41652</v>
      </c>
      <c r="K24" s="38" t="s">
        <v>135</v>
      </c>
      <c r="N24" s="7"/>
      <c r="O24" s="7"/>
      <c r="P24" s="7"/>
      <c r="Q24" s="7"/>
      <c r="R24" s="7"/>
      <c r="S24" s="7"/>
      <c r="T24" s="7"/>
      <c r="U24" s="7"/>
      <c r="V24" s="7"/>
      <c r="W24" s="7"/>
      <c r="X24" s="7"/>
      <c r="Y24" s="7"/>
      <c r="Z24" s="7"/>
      <c r="AA24" s="7"/>
      <c r="AB24" s="7"/>
      <c r="AC24" s="7"/>
      <c r="AD24" s="7"/>
      <c r="AE24" s="7"/>
      <c r="AF24" s="7"/>
      <c r="AG24" s="7"/>
      <c r="AH24" s="7"/>
      <c r="AI24" s="7"/>
      <c r="AJ24" s="7"/>
      <c r="AK24" s="7"/>
      <c r="AL24" s="7"/>
      <c r="AM24" s="7"/>
    </row>
    <row r="25" spans="1:39" s="6" customFormat="1" ht="15.75" customHeight="1" thickBot="1" x14ac:dyDescent="0.25">
      <c r="A25" s="43"/>
      <c r="B25" s="39"/>
      <c r="C25" s="39"/>
      <c r="D25" s="39"/>
      <c r="E25" s="13">
        <v>2</v>
      </c>
      <c r="F25" s="13" t="s">
        <v>50</v>
      </c>
      <c r="G25" s="14">
        <v>0</v>
      </c>
      <c r="H25" s="13"/>
      <c r="I25" s="15">
        <v>41643</v>
      </c>
      <c r="J25" s="16">
        <v>41652</v>
      </c>
      <c r="K25" s="39"/>
      <c r="N25" s="7"/>
      <c r="O25" s="7"/>
      <c r="P25" s="7"/>
      <c r="Q25" s="7"/>
      <c r="R25" s="7"/>
      <c r="S25" s="7"/>
      <c r="T25" s="7"/>
      <c r="U25" s="7"/>
      <c r="V25" s="7"/>
      <c r="W25" s="7"/>
      <c r="X25" s="7"/>
      <c r="Y25" s="7"/>
      <c r="Z25" s="7"/>
      <c r="AA25" s="7"/>
      <c r="AB25" s="7"/>
      <c r="AC25" s="7"/>
      <c r="AD25" s="7"/>
      <c r="AE25" s="7"/>
      <c r="AF25" s="7"/>
      <c r="AG25" s="7"/>
      <c r="AH25" s="7"/>
      <c r="AI25" s="7"/>
      <c r="AJ25" s="7"/>
      <c r="AK25" s="7"/>
      <c r="AL25" s="7"/>
      <c r="AM25" s="7"/>
    </row>
    <row r="26" spans="1:39" s="6" customFormat="1" hidden="1" x14ac:dyDescent="0.2">
      <c r="A26" s="7"/>
      <c r="B26" s="7"/>
      <c r="C26" s="7"/>
      <c r="D26" s="7"/>
      <c r="E26" s="7"/>
      <c r="F26" s="7"/>
      <c r="G26" s="10"/>
      <c r="H26" s="7"/>
      <c r="I26" s="7"/>
      <c r="J26" s="7"/>
      <c r="K26" s="18"/>
      <c r="N26" s="7"/>
      <c r="O26" s="7"/>
      <c r="P26" s="7"/>
      <c r="Q26" s="7"/>
      <c r="R26" s="7"/>
      <c r="S26" s="7"/>
      <c r="T26" s="7"/>
      <c r="U26" s="7"/>
      <c r="V26" s="7"/>
      <c r="W26" s="7"/>
      <c r="X26" s="7"/>
      <c r="Y26" s="7"/>
      <c r="Z26" s="7"/>
      <c r="AA26" s="7"/>
      <c r="AB26" s="7"/>
      <c r="AC26" s="7"/>
      <c r="AD26" s="7"/>
      <c r="AE26" s="7"/>
      <c r="AF26" s="7"/>
      <c r="AG26" s="7"/>
      <c r="AH26" s="7"/>
      <c r="AI26" s="7"/>
      <c r="AJ26" s="7"/>
      <c r="AK26" s="7"/>
      <c r="AL26" s="7"/>
      <c r="AM26" s="7"/>
    </row>
    <row r="27" spans="1:39" s="6" customFormat="1" x14ac:dyDescent="0.2">
      <c r="A27" s="7"/>
      <c r="B27" s="7"/>
      <c r="C27" s="7"/>
      <c r="D27" s="7"/>
      <c r="E27" s="7"/>
      <c r="F27" s="7"/>
      <c r="G27" s="10"/>
      <c r="H27" s="7"/>
      <c r="I27" s="18"/>
      <c r="J27" s="18"/>
      <c r="K27" s="18"/>
      <c r="N27" s="7"/>
      <c r="O27" s="7"/>
      <c r="P27" s="7"/>
      <c r="Q27" s="7"/>
      <c r="R27" s="7"/>
      <c r="S27" s="7"/>
      <c r="T27" s="7"/>
      <c r="U27" s="7"/>
      <c r="V27" s="7"/>
      <c r="W27" s="7"/>
      <c r="X27" s="7"/>
      <c r="Y27" s="7"/>
      <c r="Z27" s="7"/>
      <c r="AA27" s="7"/>
      <c r="AB27" s="7"/>
      <c r="AC27" s="7"/>
      <c r="AD27" s="7"/>
      <c r="AE27" s="7"/>
      <c r="AF27" s="7"/>
      <c r="AG27" s="7"/>
      <c r="AH27" s="7"/>
      <c r="AI27" s="7"/>
      <c r="AJ27" s="7"/>
      <c r="AK27" s="7"/>
      <c r="AL27" s="7"/>
      <c r="AM27" s="7"/>
    </row>
  </sheetData>
  <dataConsolidate/>
  <mergeCells count="34">
    <mergeCell ref="A1:B1"/>
    <mergeCell ref="E1:F1"/>
    <mergeCell ref="A2:A5"/>
    <mergeCell ref="B2:B5"/>
    <mergeCell ref="C2:C5"/>
    <mergeCell ref="D2:D5"/>
    <mergeCell ref="H2:H4"/>
    <mergeCell ref="K2:K4"/>
    <mergeCell ref="A6:A8"/>
    <mergeCell ref="B6:C8"/>
    <mergeCell ref="D6:D8"/>
    <mergeCell ref="H6:H7"/>
    <mergeCell ref="K6:K8"/>
    <mergeCell ref="A9:A12"/>
    <mergeCell ref="B9:B12"/>
    <mergeCell ref="C9:C12"/>
    <mergeCell ref="D9:D12"/>
    <mergeCell ref="K9:K10"/>
    <mergeCell ref="K11:K12"/>
    <mergeCell ref="A13:A17"/>
    <mergeCell ref="B13:B17"/>
    <mergeCell ref="C13:C17"/>
    <mergeCell ref="D13:D17"/>
    <mergeCell ref="K16:K17"/>
    <mergeCell ref="E21:E23"/>
    <mergeCell ref="A24:A25"/>
    <mergeCell ref="B24:C25"/>
    <mergeCell ref="D24:D25"/>
    <mergeCell ref="K24:K25"/>
    <mergeCell ref="A18:A23"/>
    <mergeCell ref="B18:B23"/>
    <mergeCell ref="C18:C23"/>
    <mergeCell ref="D18:D23"/>
    <mergeCell ref="H20:H23"/>
  </mergeCells>
  <conditionalFormatting sqref="G1:G1048576">
    <cfRule type="colorScale" priority="8">
      <colorScale>
        <cfvo type="percent" val="0"/>
        <cfvo type="percent" val="75"/>
        <cfvo type="percent" val="100"/>
        <color rgb="FFFF0000"/>
        <color rgb="FFFFFF00"/>
        <color rgb="FF00B050"/>
      </colorScale>
    </cfRule>
  </conditionalFormatting>
  <pageMargins left="0.7" right="0.7" top="0.75" bottom="0.75"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9" sqref="B19"/>
    </sheetView>
  </sheetViews>
  <sheetFormatPr baseColWidth="10" defaultColWidth="11.42578125" defaultRowHeight="15" x14ac:dyDescent="0.25"/>
  <cols>
    <col min="2" max="2" width="33.42578125" bestFit="1" customWidth="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topLeftCell="A4" zoomScale="120" zoomScaleNormal="120" workbookViewId="0">
      <selection activeCell="A11" sqref="A11"/>
    </sheetView>
  </sheetViews>
  <sheetFormatPr baseColWidth="10" defaultColWidth="11.42578125" defaultRowHeight="15" x14ac:dyDescent="0.25"/>
  <cols>
    <col min="1" max="1" width="96.5703125" style="1" customWidth="1"/>
    <col min="2" max="16384" width="11.42578125" style="1"/>
  </cols>
  <sheetData>
    <row r="1" spans="1:1" x14ac:dyDescent="0.25">
      <c r="A1" s="1" t="s">
        <v>51</v>
      </c>
    </row>
    <row r="2" spans="1:1" x14ac:dyDescent="0.25">
      <c r="A2" s="1" t="s">
        <v>52</v>
      </c>
    </row>
    <row r="3" spans="1:1" x14ac:dyDescent="0.25">
      <c r="A3" s="1" t="s">
        <v>53</v>
      </c>
    </row>
    <row r="4" spans="1:1" ht="45" x14ac:dyDescent="0.25">
      <c r="A4" s="1" t="s">
        <v>54</v>
      </c>
    </row>
    <row r="5" spans="1:1" ht="75" x14ac:dyDescent="0.25">
      <c r="A5" s="1" t="s">
        <v>55</v>
      </c>
    </row>
    <row r="6" spans="1:1" x14ac:dyDescent="0.25">
      <c r="A6" s="1" t="s">
        <v>56</v>
      </c>
    </row>
    <row r="7" spans="1:1" x14ac:dyDescent="0.25">
      <c r="A7" s="1" t="s">
        <v>57</v>
      </c>
    </row>
    <row r="8" spans="1:1" ht="30" x14ac:dyDescent="0.25">
      <c r="A8" s="1" t="s">
        <v>58</v>
      </c>
    </row>
    <row r="9" spans="1:1" x14ac:dyDescent="0.25">
      <c r="A9" s="1" t="s">
        <v>59</v>
      </c>
    </row>
    <row r="10" spans="1:1" ht="90" x14ac:dyDescent="0.25">
      <c r="A10" s="1"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9"/>
  <sheetViews>
    <sheetView topLeftCell="A10" zoomScale="80" zoomScaleNormal="80" workbookViewId="0">
      <selection activeCell="C29" sqref="C29"/>
    </sheetView>
  </sheetViews>
  <sheetFormatPr baseColWidth="10" defaultColWidth="11.42578125" defaultRowHeight="15" x14ac:dyDescent="0.25"/>
  <cols>
    <col min="1" max="1" width="26.5703125" style="1" customWidth="1"/>
    <col min="2" max="2" width="18.5703125" style="1" bestFit="1" customWidth="1"/>
    <col min="3" max="3" width="45.85546875" style="1" bestFit="1" customWidth="1"/>
    <col min="4" max="4" width="41.7109375" style="1" bestFit="1" customWidth="1"/>
    <col min="5" max="5" width="11.42578125" style="1"/>
    <col min="6" max="6" width="16.42578125" style="1" bestFit="1" customWidth="1"/>
    <col min="7" max="7" width="50" style="1" bestFit="1" customWidth="1"/>
    <col min="8" max="8" width="59.28515625" style="1" bestFit="1" customWidth="1"/>
    <col min="9" max="9" width="11.42578125" style="1" bestFit="1" customWidth="1"/>
    <col min="10" max="10" width="7.28515625" style="1" bestFit="1" customWidth="1"/>
    <col min="11" max="16384" width="11.42578125" style="1"/>
  </cols>
  <sheetData>
    <row r="1" spans="1:10" ht="31.5" customHeight="1" thickBot="1" x14ac:dyDescent="0.3">
      <c r="A1" s="56" t="s">
        <v>60</v>
      </c>
      <c r="B1" s="57"/>
      <c r="C1" s="57"/>
      <c r="D1" s="57"/>
      <c r="E1" s="57"/>
      <c r="F1" s="57"/>
      <c r="G1" s="57"/>
      <c r="H1" s="57"/>
      <c r="I1" s="57"/>
      <c r="J1" s="58"/>
    </row>
    <row r="3" spans="1:10" ht="30" x14ac:dyDescent="0.25">
      <c r="A3" s="1" t="s">
        <v>61</v>
      </c>
      <c r="B3" s="1" t="s">
        <v>62</v>
      </c>
      <c r="C3" s="1" t="s">
        <v>63</v>
      </c>
      <c r="D3" s="1" t="s">
        <v>64</v>
      </c>
      <c r="E3" s="1" t="s">
        <v>65</v>
      </c>
      <c r="F3" s="1" t="s">
        <v>66</v>
      </c>
      <c r="G3" s="1" t="s">
        <v>67</v>
      </c>
      <c r="H3" s="1" t="s">
        <v>68</v>
      </c>
      <c r="I3" s="1" t="s">
        <v>69</v>
      </c>
      <c r="J3" s="1" t="s">
        <v>70</v>
      </c>
    </row>
    <row r="4" spans="1:10" ht="30" x14ac:dyDescent="0.25">
      <c r="C4" s="1" t="s">
        <v>71</v>
      </c>
      <c r="D4" s="1" t="s">
        <v>72</v>
      </c>
    </row>
    <row r="5" spans="1:10" x14ac:dyDescent="0.25">
      <c r="C5" s="1" t="s">
        <v>73</v>
      </c>
    </row>
    <row r="6" spans="1:10" x14ac:dyDescent="0.25">
      <c r="C6" s="1" t="s">
        <v>74</v>
      </c>
    </row>
    <row r="7" spans="1:10" x14ac:dyDescent="0.25">
      <c r="A7" s="1" t="s">
        <v>75</v>
      </c>
      <c r="B7" s="1" t="s">
        <v>76</v>
      </c>
      <c r="C7" s="1" t="s">
        <v>77</v>
      </c>
    </row>
    <row r="8" spans="1:10" x14ac:dyDescent="0.25">
      <c r="C8" s="1" t="s">
        <v>78</v>
      </c>
    </row>
    <row r="9" spans="1:10" x14ac:dyDescent="0.25">
      <c r="C9" s="1" t="s">
        <v>79</v>
      </c>
    </row>
    <row r="10" spans="1:10" x14ac:dyDescent="0.25">
      <c r="C10" s="1" t="s">
        <v>80</v>
      </c>
    </row>
    <row r="11" spans="1:10" x14ac:dyDescent="0.25">
      <c r="C11" s="1" t="s">
        <v>81</v>
      </c>
    </row>
    <row r="12" spans="1:10" x14ac:dyDescent="0.25">
      <c r="B12" s="1" t="s">
        <v>82</v>
      </c>
      <c r="C12" s="1" t="s">
        <v>83</v>
      </c>
    </row>
    <row r="13" spans="1:10" x14ac:dyDescent="0.25">
      <c r="C13" s="1" t="s">
        <v>84</v>
      </c>
    </row>
    <row r="14" spans="1:10" x14ac:dyDescent="0.25">
      <c r="C14" s="1" t="s">
        <v>85</v>
      </c>
    </row>
    <row r="15" spans="1:10" x14ac:dyDescent="0.25">
      <c r="B15" s="1" t="s">
        <v>86</v>
      </c>
      <c r="C15" s="1" t="s">
        <v>87</v>
      </c>
    </row>
    <row r="16" spans="1:10" x14ac:dyDescent="0.25">
      <c r="C16" s="1" t="s">
        <v>88</v>
      </c>
    </row>
    <row r="17" spans="1:3" x14ac:dyDescent="0.25">
      <c r="C17" s="1" t="s">
        <v>79</v>
      </c>
    </row>
    <row r="18" spans="1:3" x14ac:dyDescent="0.25">
      <c r="C18" s="1" t="s">
        <v>80</v>
      </c>
    </row>
    <row r="19" spans="1:3" x14ac:dyDescent="0.25">
      <c r="B19" s="1" t="s">
        <v>89</v>
      </c>
      <c r="C19" s="1" t="str">
        <f>+C7</f>
        <v>Habilidades</v>
      </c>
    </row>
    <row r="20" spans="1:3" x14ac:dyDescent="0.25">
      <c r="C20" s="1" t="str">
        <f>+C8</f>
        <v>Experiencia</v>
      </c>
    </row>
    <row r="21" spans="1:3" x14ac:dyDescent="0.25">
      <c r="C21" s="1" t="s">
        <v>90</v>
      </c>
    </row>
    <row r="22" spans="1:3" x14ac:dyDescent="0.25">
      <c r="C22" s="1" t="s">
        <v>80</v>
      </c>
    </row>
    <row r="23" spans="1:3" x14ac:dyDescent="0.25">
      <c r="B23" s="1" t="s">
        <v>91</v>
      </c>
      <c r="C23" s="1" t="s">
        <v>90</v>
      </c>
    </row>
    <row r="24" spans="1:3" x14ac:dyDescent="0.25">
      <c r="A24" s="1" t="s">
        <v>92</v>
      </c>
      <c r="C24" s="1" t="s">
        <v>93</v>
      </c>
    </row>
    <row r="25" spans="1:3" x14ac:dyDescent="0.25">
      <c r="C25" s="1" t="s">
        <v>94</v>
      </c>
    </row>
    <row r="26" spans="1:3" x14ac:dyDescent="0.25">
      <c r="C26" s="1" t="s">
        <v>95</v>
      </c>
    </row>
    <row r="27" spans="1:3" x14ac:dyDescent="0.25">
      <c r="B27" s="1" t="s">
        <v>96</v>
      </c>
      <c r="C27" s="1" t="s">
        <v>97</v>
      </c>
    </row>
    <row r="28" spans="1:3" x14ac:dyDescent="0.25">
      <c r="B28" s="1" t="s">
        <v>98</v>
      </c>
      <c r="C28" s="1" t="s">
        <v>84</v>
      </c>
    </row>
    <row r="29" spans="1:3" x14ac:dyDescent="0.25">
      <c r="B29" s="1" t="s">
        <v>99</v>
      </c>
      <c r="C29" s="1" t="s">
        <v>100</v>
      </c>
    </row>
    <row r="30" spans="1:3" x14ac:dyDescent="0.25">
      <c r="C30" s="1" t="s">
        <v>101</v>
      </c>
    </row>
    <row r="31" spans="1:3" x14ac:dyDescent="0.25">
      <c r="C31" s="1" t="s">
        <v>102</v>
      </c>
    </row>
    <row r="32" spans="1:3" x14ac:dyDescent="0.25">
      <c r="B32" s="1" t="s">
        <v>103</v>
      </c>
      <c r="C32" s="1" t="s">
        <v>104</v>
      </c>
    </row>
    <row r="33" spans="1:3" x14ac:dyDescent="0.25">
      <c r="C33" s="1" t="s">
        <v>105</v>
      </c>
    </row>
    <row r="34" spans="1:3" x14ac:dyDescent="0.25">
      <c r="C34" s="1" t="s">
        <v>106</v>
      </c>
    </row>
    <row r="35" spans="1:3" x14ac:dyDescent="0.25">
      <c r="A35" s="1" t="s">
        <v>107</v>
      </c>
      <c r="B35" s="1" t="s">
        <v>108</v>
      </c>
      <c r="C35" s="1" t="s">
        <v>109</v>
      </c>
    </row>
    <row r="36" spans="1:3" x14ac:dyDescent="0.25">
      <c r="C36" s="1" t="s">
        <v>110</v>
      </c>
    </row>
    <row r="37" spans="1:3" x14ac:dyDescent="0.25">
      <c r="C37" s="1" t="s">
        <v>111</v>
      </c>
    </row>
    <row r="38" spans="1:3" x14ac:dyDescent="0.25">
      <c r="C38" s="1" t="s">
        <v>112</v>
      </c>
    </row>
    <row r="39" spans="1:3" x14ac:dyDescent="0.25">
      <c r="B39" s="1" t="s">
        <v>113</v>
      </c>
      <c r="C39" s="1" t="s">
        <v>114</v>
      </c>
    </row>
    <row r="40" spans="1:3" x14ac:dyDescent="0.25">
      <c r="C40" s="1" t="s">
        <v>115</v>
      </c>
    </row>
    <row r="41" spans="1:3" x14ac:dyDescent="0.25">
      <c r="B41" s="1" t="s">
        <v>116</v>
      </c>
      <c r="C41" s="1" t="s">
        <v>117</v>
      </c>
    </row>
    <row r="42" spans="1:3" x14ac:dyDescent="0.25">
      <c r="C42" s="1" t="s">
        <v>118</v>
      </c>
    </row>
    <row r="43" spans="1:3" x14ac:dyDescent="0.25">
      <c r="B43" s="1" t="s">
        <v>119</v>
      </c>
      <c r="C43" s="1" t="s">
        <v>120</v>
      </c>
    </row>
    <row r="44" spans="1:3" x14ac:dyDescent="0.25">
      <c r="C44" s="1" t="s">
        <v>96</v>
      </c>
    </row>
    <row r="45" spans="1:3" x14ac:dyDescent="0.25">
      <c r="B45" s="1" t="s">
        <v>121</v>
      </c>
      <c r="C45" s="1" t="s">
        <v>122</v>
      </c>
    </row>
    <row r="46" spans="1:3" x14ac:dyDescent="0.25">
      <c r="A46" s="1" t="s">
        <v>123</v>
      </c>
    </row>
    <row r="47" spans="1:3" x14ac:dyDescent="0.25">
      <c r="A47" s="1" t="s">
        <v>124</v>
      </c>
    </row>
    <row r="48" spans="1:3" x14ac:dyDescent="0.25">
      <c r="A48" s="1" t="s">
        <v>125</v>
      </c>
    </row>
    <row r="49" spans="1:1" ht="30" x14ac:dyDescent="0.25">
      <c r="A49" s="1" t="s">
        <v>126</v>
      </c>
    </row>
  </sheetData>
  <mergeCells count="1">
    <mergeCell ref="A1:J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8" sqref="A28"/>
    </sheetView>
  </sheetViews>
  <sheetFormatPr baseColWidth="10" defaultColWidth="11.42578125" defaultRowHeight="15" x14ac:dyDescent="0.25"/>
  <cols>
    <col min="1" max="1" width="68.5703125" style="2" customWidth="1"/>
    <col min="2" max="16384" width="11.42578125" style="2"/>
  </cols>
  <sheetData>
    <row r="1" spans="1:1" x14ac:dyDescent="0.25">
      <c r="A1" s="59" t="s">
        <v>127</v>
      </c>
    </row>
    <row r="2" spans="1:1" x14ac:dyDescent="0.25">
      <c r="A2" s="59"/>
    </row>
    <row r="3" spans="1:1" x14ac:dyDescent="0.25">
      <c r="A3" s="59"/>
    </row>
  </sheetData>
  <mergeCells count="1">
    <mergeCell ref="A1:A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Plan</vt:lpstr>
      <vt:lpstr>Plan (3)</vt:lpstr>
      <vt:lpstr>Plan a imp</vt:lpstr>
      <vt:lpstr>Plan (2)</vt:lpstr>
      <vt:lpstr>Capitulos del libro</vt:lpstr>
      <vt:lpstr>De cuidado</vt:lpstr>
      <vt:lpstr>Variables</vt:lpstr>
      <vt:lpstr>Frases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Estefania Vanegas Ruda</dc:creator>
  <cp:lastModifiedBy>AV</cp:lastModifiedBy>
  <cp:lastPrinted>2014-02-26T16:47:12Z</cp:lastPrinted>
  <dcterms:created xsi:type="dcterms:W3CDTF">2013-06-12T13:35:04Z</dcterms:created>
  <dcterms:modified xsi:type="dcterms:W3CDTF">2014-04-06T12:53:59Z</dcterms:modified>
</cp:coreProperties>
</file>